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代偿补偿明细表-常规业务" sheetId="2" r:id="rId1"/>
    <sheet name="代偿补偿明细表-批量业务" sheetId="4" r:id="rId2"/>
  </sheets>
  <definedNames>
    <definedName name="_xlnm._FilterDatabase" localSheetId="0" hidden="1">'代偿补偿明细表-常规业务'!$A$5:$O$149</definedName>
    <definedName name="_xlnm.Print_Titles" localSheetId="1">'代偿补偿明细表-批量业务'!$5:$5</definedName>
    <definedName name="_xlnm.Print_Titles" localSheetId="0">'代偿补偿明细表-常规业务'!$5:$5</definedName>
  </definedNames>
  <calcPr calcId="144525"/>
</workbook>
</file>

<file path=xl/sharedStrings.xml><?xml version="1.0" encoding="utf-8"?>
<sst xmlns="http://schemas.openxmlformats.org/spreadsheetml/2006/main" count="958" uniqueCount="639">
  <si>
    <t>附件2</t>
  </si>
  <si>
    <t>2025年二季度风险代偿补偿资金明细表</t>
  </si>
  <si>
    <t>常规担保业务（2025年4-6月份）</t>
  </si>
  <si>
    <t>单位：元</t>
  </si>
  <si>
    <t>序号</t>
  </si>
  <si>
    <t>业务系统编号</t>
  </si>
  <si>
    <t>机构名称</t>
  </si>
  <si>
    <t>代偿项目</t>
  </si>
  <si>
    <t>主债权金额</t>
  </si>
  <si>
    <t>主债权起始时间</t>
  </si>
  <si>
    <t>主债权到期时间</t>
  </si>
  <si>
    <t>代偿本金</t>
  </si>
  <si>
    <t>再担保风险分担比例</t>
  </si>
  <si>
    <t>再担保风险分担金额</t>
  </si>
  <si>
    <t>省财政分险比例</t>
  </si>
  <si>
    <t>再担保公司申请代偿补偿
金额</t>
  </si>
  <si>
    <t>第三方机构审定金额</t>
  </si>
  <si>
    <t>第三方机构核减金额</t>
  </si>
  <si>
    <t>备注</t>
  </si>
  <si>
    <t>4302023030210001</t>
  </si>
  <si>
    <t>益阳市融资担保有限责任公司</t>
  </si>
  <si>
    <t>臧克诚</t>
  </si>
  <si>
    <t>2023-04-23</t>
  </si>
  <si>
    <t>2024-04-23</t>
  </si>
  <si>
    <t>4301122092310223</t>
  </si>
  <si>
    <t>湖南省中小企业融资担保有限公司</t>
  </si>
  <si>
    <t>冯菊秀</t>
  </si>
  <si>
    <t>2022-09-23</t>
  </si>
  <si>
    <t>2025-09-22</t>
  </si>
  <si>
    <t>4301122120710153</t>
  </si>
  <si>
    <t>长沙市芙蓉区菊秀一佳食杂店</t>
  </si>
  <si>
    <t>2022-12-07</t>
  </si>
  <si>
    <t>2025-12-06</t>
  </si>
  <si>
    <t>4301123091510036</t>
  </si>
  <si>
    <t>张达雄</t>
  </si>
  <si>
    <t>2023-09-15</t>
  </si>
  <si>
    <t>2024-09-12</t>
  </si>
  <si>
    <t>4305323101400002</t>
  </si>
  <si>
    <t>湘潭中小微融资担保有限公司</t>
  </si>
  <si>
    <t>湖南巴尔沙新材料科技有限公司</t>
  </si>
  <si>
    <t>2023-10-20</t>
  </si>
  <si>
    <t>2024-10-19</t>
  </si>
  <si>
    <t>4305323101700004</t>
  </si>
  <si>
    <t>2023-10-17</t>
  </si>
  <si>
    <t>2024-10-16</t>
  </si>
  <si>
    <t>4305323101600002</t>
  </si>
  <si>
    <t>4305323101900002</t>
  </si>
  <si>
    <t>2023-10-15</t>
  </si>
  <si>
    <t>2024-10-14</t>
  </si>
  <si>
    <t>4302522071500014</t>
  </si>
  <si>
    <t>浏阳市中小企业融资担保有限公司</t>
  </si>
  <si>
    <t>浏阳市大溪河旅游开发有限公司</t>
  </si>
  <si>
    <t>2022-07-15</t>
  </si>
  <si>
    <t>2025-07-08</t>
  </si>
  <si>
    <t>4305724030800008</t>
  </si>
  <si>
    <t>郴州市中小企业融资担保有限公司</t>
  </si>
  <si>
    <t>湖南大诚中药生物有限责任公司</t>
  </si>
  <si>
    <t>2024-07-03</t>
  </si>
  <si>
    <t>2025-07-03</t>
  </si>
  <si>
    <t>4305823111000001</t>
  </si>
  <si>
    <t>岳阳市小微融资担保有限责任公司</t>
  </si>
  <si>
    <t>临湘市广源塑料有限公司</t>
  </si>
  <si>
    <t>2023-11-10</t>
  </si>
  <si>
    <t>2024-11-07</t>
  </si>
  <si>
    <t>4306123112900002</t>
  </si>
  <si>
    <t>株洲市融资担保有限公司</t>
  </si>
  <si>
    <t>株洲汇源多劳务有限公司</t>
  </si>
  <si>
    <t>2023-11-29</t>
  </si>
  <si>
    <t>2024-11-29</t>
  </si>
  <si>
    <t>4305823112000005</t>
  </si>
  <si>
    <t>岳阳宜兴纸业有限公司</t>
  </si>
  <si>
    <t>2023-11-27</t>
  </si>
  <si>
    <t>2024-11-27</t>
  </si>
  <si>
    <t>4301124010100043</t>
  </si>
  <si>
    <t>湖南润安危物联科技发展有限公司</t>
  </si>
  <si>
    <t>2024-01-01</t>
  </si>
  <si>
    <t>2024-12-31</t>
  </si>
  <si>
    <t>4301123102500153</t>
  </si>
  <si>
    <t>益阳加速度建材有限公司</t>
  </si>
  <si>
    <t>2023-10-25</t>
  </si>
  <si>
    <t>2024-10-24</t>
  </si>
  <si>
    <t>4301123010510309</t>
  </si>
  <si>
    <t>施光义</t>
  </si>
  <si>
    <t>2023-01-05</t>
  </si>
  <si>
    <t>2026-01-04</t>
  </si>
  <si>
    <t>湘旅担产品，按旅游企业融资担保风险代偿补偿办法分担风险</t>
  </si>
  <si>
    <t>4305824020100013</t>
  </si>
  <si>
    <t>平江县志为种养植农民专业合作社</t>
  </si>
  <si>
    <t>2024-02-06</t>
  </si>
  <si>
    <t>2025-02-06</t>
  </si>
  <si>
    <t>4305824020100012</t>
  </si>
  <si>
    <t>4305824020100010</t>
  </si>
  <si>
    <t>4305824020100011</t>
  </si>
  <si>
    <t>4305823082800003</t>
  </si>
  <si>
    <t>湖南省广福源现代生态农业有限公司</t>
  </si>
  <si>
    <t>2023-09-30</t>
  </si>
  <si>
    <t>2024-09-30</t>
  </si>
  <si>
    <t>乡村振兴产品，国担基金分险30%</t>
  </si>
  <si>
    <t>4301923060900012</t>
  </si>
  <si>
    <t>永州市潇湘融资担保有限公司</t>
  </si>
  <si>
    <t>永州时代新能源科技有限公司</t>
  </si>
  <si>
    <t>2023-06-30</t>
  </si>
  <si>
    <t>2024-06-29</t>
  </si>
  <si>
    <t>4301123112900306</t>
  </si>
  <si>
    <t>精为天生态农业股份有限公司</t>
  </si>
  <si>
    <t>4301123110100085</t>
  </si>
  <si>
    <t>湖南邦城供应链管理有限公司</t>
  </si>
  <si>
    <t>2023-11-01</t>
  </si>
  <si>
    <t>2024-10-31</t>
  </si>
  <si>
    <t>4305823112100003</t>
  </si>
  <si>
    <t>岳阳瑞领信电子商务有限公司</t>
  </si>
  <si>
    <t>2023-11-24</t>
  </si>
  <si>
    <t>2024-11-14</t>
  </si>
  <si>
    <t>4305723120400002</t>
  </si>
  <si>
    <t>郴州市盛博科技有限公司</t>
  </si>
  <si>
    <t>2023-12-04</t>
  </si>
  <si>
    <t>2024-12-03</t>
  </si>
  <si>
    <t>4305723111600004</t>
  </si>
  <si>
    <t>郴州市苏仙区吉祥木业有限公司</t>
  </si>
  <si>
    <t>2023-11-16</t>
  </si>
  <si>
    <t>2024-11-15</t>
  </si>
  <si>
    <t>4302123010300051</t>
  </si>
  <si>
    <t>张家界市中小企业融资担保有限公司</t>
  </si>
  <si>
    <t>桑植县上河溪乡上河溪村股份经济合作社</t>
  </si>
  <si>
    <t>2023-01-03</t>
  </si>
  <si>
    <t>2026-01-03</t>
  </si>
  <si>
    <t>4301824032100010</t>
  </si>
  <si>
    <t>常德财科融资担保有限公司</t>
  </si>
  <si>
    <t>湖南华益机械科技有限公司</t>
  </si>
  <si>
    <t>2024-03-21</t>
  </si>
  <si>
    <t>2025-03-21</t>
  </si>
  <si>
    <t>4301823111600003</t>
  </si>
  <si>
    <t>桃源县俊鸿智能科技有限公司</t>
  </si>
  <si>
    <t>2024-11-16</t>
  </si>
  <si>
    <t>4302823092210004</t>
  </si>
  <si>
    <t>湖南大农融资担保有限公司</t>
  </si>
  <si>
    <t>罗朝发</t>
  </si>
  <si>
    <t>2023-09-22</t>
  </si>
  <si>
    <t>2024-09-21</t>
  </si>
  <si>
    <t>4301123091300105</t>
  </si>
  <si>
    <t>湖南双钢建设工程有限公司</t>
  </si>
  <si>
    <t>2023-09-13</t>
  </si>
  <si>
    <t>2c9048e580f668dc0180f90a52076bb9</t>
  </si>
  <si>
    <t>湖南省农业信贷融资担保有限公司</t>
  </si>
  <si>
    <t>王泓云</t>
  </si>
  <si>
    <t>2c9048e581b028780181b89e5313391d</t>
  </si>
  <si>
    <t>彭检乃</t>
  </si>
  <si>
    <t>2c9048e58028366401802c6f49643fb6</t>
  </si>
  <si>
    <t>王少华</t>
  </si>
  <si>
    <t>2c9048e581f2c2c90181f6afd8dd1e6a</t>
  </si>
  <si>
    <t>欧国翔</t>
  </si>
  <si>
    <t>2c9048e57efce516017f0c2260607efa</t>
  </si>
  <si>
    <t>曾海明</t>
  </si>
  <si>
    <t>2c9048e582ef97820182f1ae244a5646</t>
  </si>
  <si>
    <t>阳定生</t>
  </si>
  <si>
    <t>4301723111400010</t>
  </si>
  <si>
    <t>邵阳市融资担保有限公司</t>
  </si>
  <si>
    <t>邵阳美祥工艺品有限公司</t>
  </si>
  <si>
    <t>2023-11-14</t>
  </si>
  <si>
    <t>2024-11-13</t>
  </si>
  <si>
    <t>4301823122800009</t>
  </si>
  <si>
    <t>2023-12-28</t>
  </si>
  <si>
    <t>2024-12-22</t>
  </si>
  <si>
    <t>4301823122800010</t>
  </si>
  <si>
    <t>4301723120600001</t>
  </si>
  <si>
    <t>邵阳市美丽湘龙发制品有限公司</t>
  </si>
  <si>
    <t>2023-12-06</t>
  </si>
  <si>
    <t>2024-12-06</t>
  </si>
  <si>
    <t>4305324080900003</t>
  </si>
  <si>
    <t>湖南鸿融昌餐饮集团有限公司</t>
  </si>
  <si>
    <t>2024-08-09</t>
  </si>
  <si>
    <t>2025-08-09</t>
  </si>
  <si>
    <t>4301123101100124</t>
  </si>
  <si>
    <t>湖南中庆物流有限公司</t>
  </si>
  <si>
    <t>2023-10-11</t>
  </si>
  <si>
    <t>2024-10-10</t>
  </si>
  <si>
    <t>4301123092200069</t>
  </si>
  <si>
    <t>益阳旭源再生资源有限公司</t>
  </si>
  <si>
    <t>4302124072610006</t>
  </si>
  <si>
    <t>张乐</t>
  </si>
  <si>
    <t>2024-07-26</t>
  </si>
  <si>
    <t>2025-07-26</t>
  </si>
  <si>
    <t>4301923080700003</t>
  </si>
  <si>
    <t>湖南上井水电工程建设有限责任公司</t>
  </si>
  <si>
    <t>2023-09-27</t>
  </si>
  <si>
    <t>2024-09-27</t>
  </si>
  <si>
    <t>4301123123000081</t>
  </si>
  <si>
    <t>岳阳蓝旭设备有限公司</t>
  </si>
  <si>
    <t>2023-12-30</t>
  </si>
  <si>
    <t>2024-12-29</t>
  </si>
  <si>
    <t>4301123122900166</t>
  </si>
  <si>
    <t>2023-12-29</t>
  </si>
  <si>
    <t>2024-12-28</t>
  </si>
  <si>
    <t>4302823091910005</t>
  </si>
  <si>
    <t>刘军武</t>
  </si>
  <si>
    <t>2023-09-19</t>
  </si>
  <si>
    <t>2024-09-18</t>
  </si>
  <si>
    <t>4302823092110002</t>
  </si>
  <si>
    <t>徐锟</t>
  </si>
  <si>
    <t>2023-09-21</t>
  </si>
  <si>
    <t>2024-09-20</t>
  </si>
  <si>
    <t>4302824010310002</t>
  </si>
  <si>
    <t>廖前进</t>
  </si>
  <si>
    <t>2024-01-03</t>
  </si>
  <si>
    <t>2025-01-03</t>
  </si>
  <si>
    <t>4303223110900025</t>
  </si>
  <si>
    <t>长沙市长财融资担保有限公司</t>
  </si>
  <si>
    <t>湖南天正门窗幕墙有限公司</t>
  </si>
  <si>
    <t>2023-11-09</t>
  </si>
  <si>
    <t>2024-11-08</t>
  </si>
  <si>
    <t>4303223092100001</t>
  </si>
  <si>
    <t>4301823110300009</t>
  </si>
  <si>
    <t>临澧徐氏农机专业合作社</t>
  </si>
  <si>
    <t>2023-11-03</t>
  </si>
  <si>
    <t>2024-11-02</t>
  </si>
  <si>
    <t>4301823091410003</t>
  </si>
  <si>
    <t>崔吉发</t>
  </si>
  <si>
    <t>2023-09-14</t>
  </si>
  <si>
    <t>2024-09-13</t>
  </si>
  <si>
    <t>4303223111700001</t>
  </si>
  <si>
    <t>湖南潇湘华迈实业发展有限公司</t>
  </si>
  <si>
    <t>2023-12-19</t>
  </si>
  <si>
    <t>2024-12-10</t>
  </si>
  <si>
    <t>4305823122900002</t>
  </si>
  <si>
    <t>湖南夏威夷净洁科技有限公司</t>
  </si>
  <si>
    <t>2024-01-05</t>
  </si>
  <si>
    <t>2025-01-05</t>
  </si>
  <si>
    <t>4301723061400001</t>
  </si>
  <si>
    <t>湖南潇龙机械设备制造有限责任公司</t>
  </si>
  <si>
    <t>2023-06-14</t>
  </si>
  <si>
    <t>2024-06-14</t>
  </si>
  <si>
    <t>4301823090810013</t>
  </si>
  <si>
    <t>李朋</t>
  </si>
  <si>
    <t>2023-09-08</t>
  </si>
  <si>
    <t>2024-09-07</t>
  </si>
  <si>
    <t>4301123090510039</t>
  </si>
  <si>
    <t>曹颂斌</t>
  </si>
  <si>
    <t>2023-09-05</t>
  </si>
  <si>
    <t>2024-09-04</t>
  </si>
  <si>
    <t>4302324030800003</t>
  </si>
  <si>
    <t>娄底市兴娄融资担保有限公司</t>
  </si>
  <si>
    <t>湖南科铭电子有限公司</t>
  </si>
  <si>
    <t>2024-03-08</t>
  </si>
  <si>
    <t>2025-01-22</t>
  </si>
  <si>
    <t>2c9048e5847d8914018483029f1555d8</t>
  </si>
  <si>
    <t>赵代波</t>
  </si>
  <si>
    <t>4301723112900010</t>
  </si>
  <si>
    <t>邵阳湘中液压有限责任公司</t>
  </si>
  <si>
    <t>2024-11-28</t>
  </si>
  <si>
    <t>4301723120810001</t>
  </si>
  <si>
    <t>邵阳市双清区民鑫珠宝</t>
  </si>
  <si>
    <t>2023-12-08</t>
  </si>
  <si>
    <t>4301123122910159</t>
  </si>
  <si>
    <t>胡万新</t>
  </si>
  <si>
    <t>4301823121200014</t>
  </si>
  <si>
    <t>湖南省杰盛钢结构工程有限公司</t>
  </si>
  <si>
    <t>2023-12-12</t>
  </si>
  <si>
    <t>2024-12-12</t>
  </si>
  <si>
    <t>4301123092800071</t>
  </si>
  <si>
    <t>湖南森恒环境科技有限公司</t>
  </si>
  <si>
    <t>2023-09-28</t>
  </si>
  <si>
    <t>4301823122100011</t>
  </si>
  <si>
    <t>澧县宝瑞再生资源有限公司</t>
  </si>
  <si>
    <t>2023-12-21</t>
  </si>
  <si>
    <t>2024-12-20</t>
  </si>
  <si>
    <t>4301123123100045</t>
  </si>
  <si>
    <t>张家界山珍宴餐饮有限责任公司</t>
  </si>
  <si>
    <t>2023-12-31</t>
  </si>
  <si>
    <t>2024-12-30</t>
  </si>
  <si>
    <t>4302123091500026</t>
  </si>
  <si>
    <t>张家界市永定区沅古坪镇柏杨坪村经济合作社</t>
  </si>
  <si>
    <t>2024-09-15</t>
  </si>
  <si>
    <t>4301824051100006</t>
  </si>
  <si>
    <t>常德长亿商贸有限公司</t>
  </si>
  <si>
    <t>2024-05-11</t>
  </si>
  <si>
    <t>2025-05-10</t>
  </si>
  <si>
    <t>4306324010510003</t>
  </si>
  <si>
    <t>怀化市财信融资担保有限责任公司</t>
  </si>
  <si>
    <t>麻阳德良果业</t>
  </si>
  <si>
    <t>4304123082300001</t>
  </si>
  <si>
    <t>衡阳市融资担保集团有限公司</t>
  </si>
  <si>
    <t>湖南植渔汇农业科技有限公司</t>
  </si>
  <si>
    <t>2024-01-02</t>
  </si>
  <si>
    <t>4301123090700130</t>
  </si>
  <si>
    <t>浏阳市圆满园林景观工程有限公司</t>
  </si>
  <si>
    <t>2023-09-07</t>
  </si>
  <si>
    <t>4305323121510002</t>
  </si>
  <si>
    <t>陈望</t>
  </si>
  <si>
    <t>2023-12-15</t>
  </si>
  <si>
    <t>2024-12-15</t>
  </si>
  <si>
    <t>4306422061400001</t>
  </si>
  <si>
    <t>湘西融资担保有限责任公司</t>
  </si>
  <si>
    <t>永顺福石商业运营管理有限责任公司</t>
  </si>
  <si>
    <t>2022-06-14</t>
  </si>
  <si>
    <t>4301824010300003</t>
  </si>
  <si>
    <t>湖南家顺建筑机械租赁有限公司</t>
  </si>
  <si>
    <t>4303223112800038</t>
  </si>
  <si>
    <t>湖南森霖堂医药有限公司</t>
  </si>
  <si>
    <t>2023-11-28</t>
  </si>
  <si>
    <t>4303223092600004</t>
  </si>
  <si>
    <t>长沙迪昊通讯设备有限公司</t>
  </si>
  <si>
    <t>2023-09-26</t>
  </si>
  <si>
    <t>2024-09-25</t>
  </si>
  <si>
    <t>4306321121400002</t>
  </si>
  <si>
    <t>中方县铁坡镇培丰村股份经济合作社</t>
  </si>
  <si>
    <t>2021-12-14</t>
  </si>
  <si>
    <t>4305823072600018</t>
  </si>
  <si>
    <t>岳阳长动包装有限公司</t>
  </si>
  <si>
    <t>2023-07-26</t>
  </si>
  <si>
    <t>4303224043000048</t>
  </si>
  <si>
    <t>湖南仁本供应链管理有限公司</t>
  </si>
  <si>
    <t>2024-04-30</t>
  </si>
  <si>
    <t>2025-04-29</t>
  </si>
  <si>
    <t>4301823011700008</t>
  </si>
  <si>
    <t>桃源县金山粮油有限责任公司</t>
  </si>
  <si>
    <t>2023-01-17</t>
  </si>
  <si>
    <t>2026-01-17</t>
  </si>
  <si>
    <t>4301824051700014</t>
  </si>
  <si>
    <t>2024-05-17</t>
  </si>
  <si>
    <t>2025-05-15</t>
  </si>
  <si>
    <t>4301824020100004</t>
  </si>
  <si>
    <t>常德市跃进米业有限责任公司</t>
  </si>
  <si>
    <t>2024-02-01</t>
  </si>
  <si>
    <t>2025-01-29</t>
  </si>
  <si>
    <t>4301123061000018</t>
  </si>
  <si>
    <t>湖南星耀科技有限公司</t>
  </si>
  <si>
    <t>2023-06-10</t>
  </si>
  <si>
    <t>2025-05-28</t>
  </si>
  <si>
    <t>4301123062700071</t>
  </si>
  <si>
    <t>茶陵美妙建筑材料有限公司</t>
  </si>
  <si>
    <t>2023-06-27</t>
  </si>
  <si>
    <t>2025-06-27</t>
  </si>
  <si>
    <t>4301122072500073</t>
  </si>
  <si>
    <t>湖南省博一节能科技股份有限公司</t>
  </si>
  <si>
    <t>2022-07-25</t>
  </si>
  <si>
    <t>2024-08-07</t>
  </si>
  <si>
    <t>4301123091110007</t>
  </si>
  <si>
    <t>陈湘冀</t>
  </si>
  <si>
    <t>2023-09-11</t>
  </si>
  <si>
    <t>2024-09-11</t>
  </si>
  <si>
    <t>4301123082110103</t>
  </si>
  <si>
    <t>蒋春红</t>
  </si>
  <si>
    <t>2023-08-21</t>
  </si>
  <si>
    <t>2024-08-21</t>
  </si>
  <si>
    <t>4301123081500081</t>
  </si>
  <si>
    <t>怀化市伟铭物资有限公司</t>
  </si>
  <si>
    <t>2023-08-15</t>
  </si>
  <si>
    <t>2025-08-15</t>
  </si>
  <si>
    <t>4301123102600123</t>
  </si>
  <si>
    <t>湖南众通纺织股份有限公司</t>
  </si>
  <si>
    <t>2023-10-26</t>
  </si>
  <si>
    <t>2024-10-25</t>
  </si>
  <si>
    <t>4301724010600002</t>
  </si>
  <si>
    <t>2024-01-24</t>
  </si>
  <si>
    <t>2025-01-24</t>
  </si>
  <si>
    <t>4303524043000001</t>
  </si>
  <si>
    <t>常德美源融资担保有限责任公司</t>
  </si>
  <si>
    <t>湖南昱量升机械有限责任公司</t>
  </si>
  <si>
    <t>2024-05-20</t>
  </si>
  <si>
    <t>2025-05-19</t>
  </si>
  <si>
    <t>4306124031400002</t>
  </si>
  <si>
    <t>株洲正欣水电安装工程有限公司</t>
  </si>
  <si>
    <t>2024-03-14</t>
  </si>
  <si>
    <t>2025-03-14</t>
  </si>
  <si>
    <t>4303824061400002</t>
  </si>
  <si>
    <t>邵东市鼎成融资担保有限公司</t>
  </si>
  <si>
    <t>湖南凡楚机械有限公司</t>
  </si>
  <si>
    <t>2024-07-02</t>
  </si>
  <si>
    <t>2025-07-02</t>
  </si>
  <si>
    <t>4302524112000001</t>
  </si>
  <si>
    <t>浏阳市裕卓汽车销售服务有限公司</t>
  </si>
  <si>
    <t>2024-11-20</t>
  </si>
  <si>
    <t>2025-11-20</t>
  </si>
  <si>
    <t>4301124010110144</t>
  </si>
  <si>
    <t>王青山</t>
  </si>
  <si>
    <t>4301123102700179</t>
  </si>
  <si>
    <t>湖南万联数码科技开发有限公司</t>
  </si>
  <si>
    <t>2023-10-27</t>
  </si>
  <si>
    <t>2024-10-26</t>
  </si>
  <si>
    <t>4301823111400004</t>
  </si>
  <si>
    <t>汉寿县银河岸农林科技发展有限公司</t>
  </si>
  <si>
    <t>4301124012700006</t>
  </si>
  <si>
    <t>张家界十二生肖电竞有限公司</t>
  </si>
  <si>
    <t>2024-01-27</t>
  </si>
  <si>
    <t>2025-01-26</t>
  </si>
  <si>
    <t>4302124031310019</t>
  </si>
  <si>
    <t>彭清树</t>
  </si>
  <si>
    <t>2024-03-13</t>
  </si>
  <si>
    <t>2025-03-13</t>
  </si>
  <si>
    <t>4302124020310003</t>
  </si>
  <si>
    <t>邹彪</t>
  </si>
  <si>
    <t>2024-02-03</t>
  </si>
  <si>
    <t>2025-02-03</t>
  </si>
  <si>
    <t>4302824061810009</t>
  </si>
  <si>
    <t>郑丁菡</t>
  </si>
  <si>
    <t>2024-06-18</t>
  </si>
  <si>
    <t>2024-12-17</t>
  </si>
  <si>
    <t>4301123102010180</t>
  </si>
  <si>
    <t>肖阳春</t>
  </si>
  <si>
    <t>4302023100800002</t>
  </si>
  <si>
    <t>南县多博纺织织造有限公司</t>
  </si>
  <si>
    <t>2023-11-02</t>
  </si>
  <si>
    <t>2024-11-01</t>
  </si>
  <si>
    <t>4305823072700002</t>
  </si>
  <si>
    <t>岳阳县中湘电商物流园</t>
  </si>
  <si>
    <t>2023-08-29</t>
  </si>
  <si>
    <t>2024-08-29</t>
  </si>
  <si>
    <t>4304623122100001</t>
  </si>
  <si>
    <t>长沙市望财融资担保有限公司</t>
  </si>
  <si>
    <t>湖南泽禹货运港口有限公司</t>
  </si>
  <si>
    <t>2022-12-21</t>
  </si>
  <si>
    <t>2024-12-19</t>
  </si>
  <si>
    <t>4301724040100003</t>
  </si>
  <si>
    <t>邵阳奥佳工贸有限公司</t>
  </si>
  <si>
    <t>2024-02-04</t>
  </si>
  <si>
    <t>2025-01-31</t>
  </si>
  <si>
    <t>4301724040100002</t>
  </si>
  <si>
    <t>2024-02-02</t>
  </si>
  <si>
    <t>4301124020500247</t>
  </si>
  <si>
    <t>长沙远帆机械设备有限公司</t>
  </si>
  <si>
    <t>2024-02-05</t>
  </si>
  <si>
    <t>2024-12-05</t>
  </si>
  <si>
    <t>2c9048e5835bcb1301835e2a33802815</t>
  </si>
  <si>
    <t>向琼</t>
  </si>
  <si>
    <t>2c9048e582d5c7620182d950c26212a7</t>
  </si>
  <si>
    <t>周凯</t>
  </si>
  <si>
    <t>2c9048e585c51fea0185f600701d6bfd</t>
  </si>
  <si>
    <t>黄海波</t>
  </si>
  <si>
    <t>4303224032300032</t>
  </si>
  <si>
    <t>长沙人健五江新型建材有限公司</t>
  </si>
  <si>
    <t>2024-03-23</t>
  </si>
  <si>
    <t>2025-03-22</t>
  </si>
  <si>
    <t>4303224032300030</t>
  </si>
  <si>
    <t>4302124061700008</t>
  </si>
  <si>
    <t>湖南广大美居家居有限公司</t>
  </si>
  <si>
    <t>2024-06-17</t>
  </si>
  <si>
    <t>2025-06-17</t>
  </si>
  <si>
    <t>4301123061000021</t>
  </si>
  <si>
    <t>长沙财火文化传播有限公司</t>
  </si>
  <si>
    <t>2025-06-09</t>
  </si>
  <si>
    <t>4301123052200051</t>
  </si>
  <si>
    <t>2023-05-22</t>
  </si>
  <si>
    <t>4302322012700006</t>
  </si>
  <si>
    <t>新化县腾辉机械设备租赁有限公司</t>
  </si>
  <si>
    <t>2022-01-27</t>
  </si>
  <si>
    <t>2025-01-25</t>
  </si>
  <si>
    <t>4302724012900001</t>
  </si>
  <si>
    <t>湖南德诚融资担保有限公司</t>
  </si>
  <si>
    <t>湖南德昇建材贸易有限公司</t>
  </si>
  <si>
    <t>2025-02-02</t>
  </si>
  <si>
    <t>4301123112110268</t>
  </si>
  <si>
    <t>衡阳市石鼓区罗胖子副食批发部</t>
  </si>
  <si>
    <t>2023-11-21</t>
  </si>
  <si>
    <t>2024-11-21</t>
  </si>
  <si>
    <t>4301124011800377</t>
  </si>
  <si>
    <t>平江县余市加油站（普通合伙）</t>
  </si>
  <si>
    <t>2024-01-18</t>
  </si>
  <si>
    <t>2025-01-18</t>
  </si>
  <si>
    <t>4301123062700052</t>
  </si>
  <si>
    <t>湖南致清环保科技有限公司</t>
  </si>
  <si>
    <t>2025-06-28</t>
  </si>
  <si>
    <t>4301923110800002</t>
  </si>
  <si>
    <t>永州德舜技工学校有限公司</t>
  </si>
  <si>
    <t>2023-11-08</t>
  </si>
  <si>
    <t>4305824062100001</t>
  </si>
  <si>
    <t>岳阳楚瑞煤炭贸易有限公司</t>
  </si>
  <si>
    <t>2024-07-01</t>
  </si>
  <si>
    <t>2025-07-01</t>
  </si>
  <si>
    <t>4303224032300031</t>
  </si>
  <si>
    <t>4305823110100003</t>
  </si>
  <si>
    <t>湖南鼎锋机械制造有限公司</t>
  </si>
  <si>
    <t>2024-11-03</t>
  </si>
  <si>
    <t>4305823091900003</t>
  </si>
  <si>
    <t>湖南润进食品科技有限公司</t>
  </si>
  <si>
    <t>2023-09-20</t>
  </si>
  <si>
    <t>4305722041400007</t>
  </si>
  <si>
    <t>郴州平政基础工程有限公司</t>
  </si>
  <si>
    <t>2022-04-14</t>
  </si>
  <si>
    <t>2025-03-31</t>
  </si>
  <si>
    <t>4306023083100001</t>
  </si>
  <si>
    <t>宁远县中小微企业融资担保有限公司</t>
  </si>
  <si>
    <t>湖南鑫和美新能源科技有限公司</t>
  </si>
  <si>
    <t>2023-08-31</t>
  </si>
  <si>
    <t>4302124081800003</t>
  </si>
  <si>
    <t>2024-08-18</t>
  </si>
  <si>
    <t>2025-08-18</t>
  </si>
  <si>
    <t>4302124031400027</t>
  </si>
  <si>
    <t>4303524012300001</t>
  </si>
  <si>
    <t>湖南金穗米业股份有限公司</t>
  </si>
  <si>
    <t>2024-01-04</t>
  </si>
  <si>
    <t>4301923063000009</t>
  </si>
  <si>
    <t>2026-06-28</t>
  </si>
  <si>
    <t>4301923063000010</t>
  </si>
  <si>
    <t>4301923063000011</t>
  </si>
  <si>
    <t>4303224071800007</t>
  </si>
  <si>
    <t>湖南新园建设有限公司</t>
  </si>
  <si>
    <t>2024-07-18</t>
  </si>
  <si>
    <t>2025-07-14</t>
  </si>
  <si>
    <t>4304124011000017</t>
  </si>
  <si>
    <t>衡阳领安农产品有限公司</t>
  </si>
  <si>
    <t>2024-01-10</t>
  </si>
  <si>
    <t>2025-01-09</t>
  </si>
  <si>
    <t>4304624060600001</t>
  </si>
  <si>
    <t>湖南食根源餐饮管理有限公司</t>
  </si>
  <si>
    <t>2024-06-06</t>
  </si>
  <si>
    <t>2025-06-06</t>
  </si>
  <si>
    <t>4301220031610003</t>
  </si>
  <si>
    <t>湖南省文化旅游融资担保有限公司</t>
  </si>
  <si>
    <t>孙国强</t>
  </si>
  <si>
    <t>2023-03-15</t>
  </si>
  <si>
    <t>2025-03-15</t>
  </si>
  <si>
    <t>4306124020410019</t>
  </si>
  <si>
    <t>李峰华</t>
  </si>
  <si>
    <t>2025-02-04</t>
  </si>
  <si>
    <t>合计</t>
  </si>
  <si>
    <t>批量担保业务（2025年4-6月份）</t>
  </si>
  <si>
    <t>4301122092510062</t>
  </si>
  <si>
    <t>长沙市雨花区谊乾食品商行</t>
  </si>
  <si>
    <t>4301723011500005</t>
  </si>
  <si>
    <t>邵阳凯晟汽车销售有限公司</t>
  </si>
  <si>
    <t>4301723021200002</t>
  </si>
  <si>
    <t>邵阳景航建筑劳务有限公司</t>
  </si>
  <si>
    <t>4301722071100003</t>
  </si>
  <si>
    <t>邵阳县隆鑫食品有限公司</t>
  </si>
  <si>
    <t>4301722082600049</t>
  </si>
  <si>
    <t>邵阳天美广告设计制作有限公司</t>
  </si>
  <si>
    <t>4301122062900002</t>
  </si>
  <si>
    <t>湖南品昇建筑劳务有限公司</t>
  </si>
  <si>
    <t>4301923030900010</t>
  </si>
  <si>
    <t>湖南迈腾光电科技有限公司</t>
  </si>
  <si>
    <t>4301923031500004</t>
  </si>
  <si>
    <t>4301823021300051</t>
  </si>
  <si>
    <t>常德市天翔建筑劳务有限责任公司</t>
  </si>
  <si>
    <t>4301823021300054</t>
  </si>
  <si>
    <t>4301823021300052</t>
  </si>
  <si>
    <t>4301823021300053</t>
  </si>
  <si>
    <t>4301823021300050</t>
  </si>
  <si>
    <t>4301722082600004</t>
  </si>
  <si>
    <t>邵阳市美味思餐饮服务有限公司</t>
  </si>
  <si>
    <t>4301722082610001</t>
  </si>
  <si>
    <t>邵阳市双清区明远建材经营部</t>
  </si>
  <si>
    <t>4301722100900001</t>
  </si>
  <si>
    <t>邵阳心和装饰有限公司</t>
  </si>
  <si>
    <t>4303222102600047</t>
  </si>
  <si>
    <t>湖南麓翔机电设备有限公司</t>
  </si>
  <si>
    <t>4303222101400017</t>
  </si>
  <si>
    <t>湖南黑金斛酒业销售有限公司</t>
  </si>
  <si>
    <t>4303222101400016</t>
  </si>
  <si>
    <t>4301723022400064</t>
  </si>
  <si>
    <t>隆回县志杰劳务有限公司</t>
  </si>
  <si>
    <t>4301723022400063</t>
  </si>
  <si>
    <t>4301923011600008</t>
  </si>
  <si>
    <t>永州中铁建劳务有限公司</t>
  </si>
  <si>
    <t>4306422120900002</t>
  </si>
  <si>
    <t>湖南盛强力新材料科技有限公司</t>
  </si>
  <si>
    <t>4303223011900171</t>
  </si>
  <si>
    <t>湖南铭南电力科技有限公司</t>
  </si>
  <si>
    <t>4301722082300004</t>
  </si>
  <si>
    <t>邵东市绿景装饰有限公司</t>
  </si>
  <si>
    <t>4301722081200002</t>
  </si>
  <si>
    <t>邵阳双龙汽车销售有限公司</t>
  </si>
  <si>
    <t>4306322070700001</t>
  </si>
  <si>
    <t>湖南仕丰基础工程有限公司</t>
  </si>
  <si>
    <t>4301822092200026</t>
  </si>
  <si>
    <t>湖南德鑫诚建设工程劳务有限公司</t>
  </si>
  <si>
    <t>4306322102400007</t>
  </si>
  <si>
    <t>新晃远大机械铸造有限公司</t>
  </si>
  <si>
    <t>4306322102400008</t>
  </si>
  <si>
    <t>4306322102400009</t>
  </si>
  <si>
    <t>4306322081700002</t>
  </si>
  <si>
    <t>怀化安丽配送有限公司</t>
  </si>
  <si>
    <t>4301923060400003</t>
  </si>
  <si>
    <t>永州市闽东新型墙体建材有限公司</t>
  </si>
  <si>
    <t>4301722091400014</t>
  </si>
  <si>
    <t>邵阳市光宇广告装饰工程有限公司</t>
  </si>
  <si>
    <t>4306322091410002</t>
  </si>
  <si>
    <t>鹤城区宝龙果业</t>
  </si>
  <si>
    <t>4305822020710004</t>
  </si>
  <si>
    <t>岳阳皓宇全屋定制生活馆</t>
  </si>
  <si>
    <t>4301923012500009</t>
  </si>
  <si>
    <t>永州市经开区锦绣滨湖酒店有限责任公司</t>
  </si>
  <si>
    <t>4301822102800010</t>
  </si>
  <si>
    <t>湖南天古大承建筑工程有限公司</t>
  </si>
  <si>
    <t>4301822102800012</t>
  </si>
  <si>
    <t>4301822102800011</t>
  </si>
  <si>
    <t>4301822102800013</t>
  </si>
  <si>
    <t>4301923031000004</t>
  </si>
  <si>
    <t>永州经开区兴旺钢结构有限公司</t>
  </si>
  <si>
    <t>4301722081700006</t>
  </si>
  <si>
    <t>洞口县和鑫商品混凝土搅拌站</t>
  </si>
  <si>
    <t>4306323032410023</t>
  </si>
  <si>
    <t>杨杰</t>
  </si>
  <si>
    <t>4305322081900001</t>
  </si>
  <si>
    <t>湖南建广建设工程有限公司</t>
  </si>
  <si>
    <t>4302322080510003</t>
  </si>
  <si>
    <t>潘利军</t>
  </si>
  <si>
    <t>4301722111700014</t>
  </si>
  <si>
    <t>邵东沐阳建筑劳务有限公司</t>
  </si>
  <si>
    <t>4301722111700013</t>
  </si>
  <si>
    <t>4301722111700012</t>
  </si>
  <si>
    <t>4306422063000012</t>
  </si>
  <si>
    <t>吉首市阳成木业有限责任公司</t>
  </si>
  <si>
    <t>4305823012700047</t>
  </si>
  <si>
    <t>湖南升腾建设有限公司</t>
  </si>
  <si>
    <t>4305823012700048</t>
  </si>
  <si>
    <t>4305823012700049</t>
  </si>
  <si>
    <t>4305823012700050</t>
  </si>
  <si>
    <t>4305823012700051</t>
  </si>
  <si>
    <t>4305823012700052</t>
  </si>
  <si>
    <t>4305823012700053</t>
  </si>
  <si>
    <t>4301923060100013</t>
  </si>
  <si>
    <t>湖南名天教育咨询有限公司</t>
  </si>
  <si>
    <t>4303223011800122</t>
  </si>
  <si>
    <t>长沙旭鹏环保科技有限公司</t>
  </si>
  <si>
    <t>4303223011800121</t>
  </si>
  <si>
    <t>4303223011800120</t>
  </si>
  <si>
    <t>4305823052400010</t>
  </si>
  <si>
    <t>4305722120600001</t>
  </si>
  <si>
    <t>湖南伟钢金属制品有限公司</t>
  </si>
  <si>
    <t>4305323032000001</t>
  </si>
  <si>
    <t>长河机电科技有限公司</t>
  </si>
  <si>
    <t>4305323041400007</t>
  </si>
  <si>
    <t>湘潭娅杰物资贸易有限公司</t>
  </si>
  <si>
    <t>4301922092610002</t>
  </si>
  <si>
    <t>零陵区福月亮灯饰店</t>
  </si>
  <si>
    <t>4301922091300005</t>
  </si>
  <si>
    <t>江永南田鲜为水果批发有限责任公司</t>
  </si>
  <si>
    <t>4301922102410002</t>
  </si>
  <si>
    <t>江永县允山富源美家庭农场</t>
  </si>
  <si>
    <t>4301823053100044</t>
  </si>
  <si>
    <t>湖南鲜际供应链管理服务有限公司</t>
  </si>
  <si>
    <t>4301822090510012</t>
  </si>
  <si>
    <t>德山千鲜汇生鲜行</t>
  </si>
  <si>
    <t>4301822103100001</t>
  </si>
  <si>
    <t>桃源县腾达机械设备租赁有限公司</t>
  </si>
  <si>
    <t>4301822111200001</t>
  </si>
  <si>
    <t>湖南江沅疏浚工程有限公司</t>
  </si>
  <si>
    <t>4301822090200007</t>
  </si>
  <si>
    <t>临澧县尖峰石膏矿业有限责任公司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</si>
</sst>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b/>
      <sz val="20"/>
      <name val="仿宋"/>
      <charset val="134"/>
    </font>
    <font>
      <b/>
      <sz val="16"/>
      <name val="仿宋"/>
      <charset val="134"/>
    </font>
    <font>
      <b/>
      <sz val="12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b/>
      <sz val="12"/>
      <color rgb="FF000000"/>
      <name val="仿宋"/>
      <charset val="134"/>
    </font>
    <font>
      <b/>
      <sz val="14"/>
      <name val="仿宋"/>
      <charset val="134"/>
    </font>
    <font>
      <sz val="10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宋体"/>
      <charset val="134"/>
      <scheme val="minor"/>
    </font>
    <font>
      <sz val="10"/>
      <color theme="1"/>
      <name val="Microsoft YaHei"/>
      <charset val="134"/>
    </font>
    <font>
      <b/>
      <sz val="14"/>
      <color theme="1"/>
      <name val="仿宋"/>
      <charset val="134"/>
    </font>
    <font>
      <b/>
      <sz val="12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8" fillId="6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27" fillId="14" borderId="5" applyNumberFormat="false" applyAlignment="false" applyProtection="false">
      <alignment vertical="center"/>
    </xf>
    <xf numFmtId="0" fontId="28" fillId="15" borderId="6" applyNumberFormat="false" applyAlignment="false" applyProtection="false">
      <alignment vertical="center"/>
    </xf>
    <xf numFmtId="0" fontId="29" fillId="16" borderId="0" applyNumberFormat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21" fillId="0" borderId="2" applyNumberFormat="false" applyFill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30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0" fillId="23" borderId="8" applyNumberFormat="false" applyFon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32" fillId="24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34" fillId="14" borderId="9" applyNumberFormat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35" fillId="32" borderId="9" applyNumberFormat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Border="true">
      <alignment vertical="center"/>
    </xf>
    <xf numFmtId="0" fontId="1" fillId="0" borderId="0" xfId="0" applyFont="true" applyBorder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/>
    </xf>
    <xf numFmtId="14" fontId="1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/>
    </xf>
    <xf numFmtId="10" fontId="5" fillId="0" borderId="1" xfId="0" applyNumberFormat="true" applyFont="true" applyFill="true" applyBorder="true" applyAlignment="true">
      <alignment horizontal="center" vertical="center" wrapText="true"/>
    </xf>
    <xf numFmtId="9" fontId="7" fillId="0" borderId="1" xfId="0" applyNumberFormat="true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0" xfId="0" applyBorder="true">
      <alignment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 shrinkToFit="true"/>
    </xf>
    <xf numFmtId="0" fontId="10" fillId="0" borderId="1" xfId="0" applyFont="true" applyFill="true" applyBorder="true" applyAlignment="true">
      <alignment horizontal="center" vertical="center" wrapText="true" shrinkToFit="true"/>
    </xf>
    <xf numFmtId="0" fontId="11" fillId="0" borderId="1" xfId="0" applyFont="true" applyFill="true" applyBorder="true" applyAlignment="true">
      <alignment horizontal="center" vertical="center"/>
    </xf>
    <xf numFmtId="0" fontId="12" fillId="0" borderId="0" xfId="0" applyFont="true" applyFill="true">
      <alignment vertical="center"/>
    </xf>
    <xf numFmtId="176" fontId="11" fillId="0" borderId="1" xfId="0" applyNumberFormat="true" applyFont="true" applyFill="true" applyBorder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176" fontId="0" fillId="0" borderId="0" xfId="0" applyNumberFormat="true" applyFill="true">
      <alignment vertical="center"/>
    </xf>
    <xf numFmtId="0" fontId="12" fillId="0" borderId="0" xfId="0" applyFont="true" applyFill="true" applyAlignment="true">
      <alignment horizontal="center" vertical="center"/>
    </xf>
    <xf numFmtId="31" fontId="12" fillId="0" borderId="0" xfId="0" applyNumberFormat="true" applyFont="true" applyFill="true" applyAlignment="true">
      <alignment horizontal="center" vertical="center"/>
    </xf>
    <xf numFmtId="0" fontId="1" fillId="0" borderId="0" xfId="0" applyFont="true" applyFill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176" fontId="6" fillId="0" borderId="1" xfId="0" applyNumberFormat="true" applyFont="true" applyBorder="true" applyAlignment="true">
      <alignment horizontal="center" vertical="center"/>
    </xf>
    <xf numFmtId="14" fontId="6" fillId="0" borderId="1" xfId="0" applyNumberFormat="true" applyFont="true" applyBorder="true" applyAlignment="true">
      <alignment horizontal="center" vertical="center"/>
    </xf>
    <xf numFmtId="9" fontId="6" fillId="0" borderId="1" xfId="0" applyNumberFormat="true" applyFont="true" applyBorder="true" applyAlignment="true">
      <alignment horizontal="center" vertical="center"/>
    </xf>
    <xf numFmtId="176" fontId="6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 shrinkToFit="true"/>
    </xf>
    <xf numFmtId="0" fontId="13" fillId="0" borderId="1" xfId="0" applyFont="true" applyFill="true" applyBorder="true" applyAlignment="true">
      <alignment horizontal="left" vertical="center" wrapText="true" shrinkToFit="true"/>
    </xf>
    <xf numFmtId="0" fontId="1" fillId="0" borderId="1" xfId="0" applyFont="true" applyFill="true" applyBorder="true" applyAlignment="true">
      <alignment horizontal="left" vertical="center" wrapText="true" shrinkToFit="true"/>
    </xf>
    <xf numFmtId="0" fontId="10" fillId="0" borderId="1" xfId="0" applyFont="true" applyFill="true" applyBorder="true" applyAlignment="true">
      <alignment horizontal="left" vertical="center" wrapText="true" shrinkToFit="tru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14" fillId="0" borderId="1" xfId="0" applyFont="true" applyFill="true" applyBorder="true" applyAlignment="true">
      <alignment horizontal="center" vertical="center"/>
    </xf>
    <xf numFmtId="176" fontId="15" fillId="0" borderId="1" xfId="0" applyNumberFormat="true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left" vertical="center" wrapText="true" shrinkToFit="true"/>
    </xf>
    <xf numFmtId="49" fontId="1" fillId="0" borderId="1" xfId="0" applyNumberFormat="true" applyFont="true" applyFill="true" applyBorder="true" applyAlignment="true" quotePrefix="true">
      <alignment horizontal="center" vertical="center" wrapText="true"/>
    </xf>
    <xf numFmtId="0" fontId="1" fillId="0" borderId="1" xfId="0" applyFont="true" applyFill="true" applyBorder="true" applyAlignment="true" quotePrefix="true">
      <alignment horizontal="center" vertical="center" wrapText="true"/>
    </xf>
    <xf numFmtId="0" fontId="1" fillId="0" borderId="1" xfId="0" applyFont="true" applyBorder="true" applyAlignment="true" quotePrefix="true">
      <alignment horizontal="center" vertical="center" wrapText="true"/>
    </xf>
    <xf numFmtId="49" fontId="1" fillId="0" borderId="1" xfId="0" applyNumberFormat="true" applyFont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149"/>
  <sheetViews>
    <sheetView tabSelected="1" topLeftCell="A133" workbookViewId="0">
      <selection activeCell="L149" sqref="L149"/>
    </sheetView>
  </sheetViews>
  <sheetFormatPr defaultColWidth="8.725" defaultRowHeight="13.5"/>
  <cols>
    <col min="1" max="1" width="6.09166666666667" customWidth="true"/>
    <col min="2" max="2" width="9.36666666666667" customWidth="true"/>
    <col min="3" max="3" width="14.4583333333333" customWidth="true"/>
    <col min="4" max="4" width="15.6333333333333" customWidth="true"/>
    <col min="5" max="5" width="18" customWidth="true"/>
    <col min="6" max="6" width="18.6333333333333" customWidth="true"/>
    <col min="7" max="7" width="16.725" customWidth="true"/>
    <col min="8" max="8" width="18" customWidth="true"/>
    <col min="9" max="9" width="7.63333333333333" customWidth="true"/>
    <col min="10" max="10" width="18" customWidth="true"/>
    <col min="11" max="11" width="10.3666666666667" customWidth="true"/>
    <col min="12" max="12" width="15.275" customWidth="true"/>
    <col min="13" max="13" width="16.725" customWidth="true"/>
    <col min="14" max="14" width="17.1833333333333" customWidth="true"/>
    <col min="15" max="15" width="9.90833333333333" customWidth="true"/>
  </cols>
  <sheetData>
    <row r="1" s="34" customFormat="true" ht="20.25" spans="1:1">
      <c r="A1" s="4" t="s">
        <v>0</v>
      </c>
    </row>
    <row r="2" s="5" customFormat="true" ht="25.5" spans="1:1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="5" customFormat="true" ht="20.25" spans="1:1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5" customFormat="true" ht="20.25" spans="1: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M4" s="35"/>
      <c r="N4" s="35"/>
      <c r="O4" s="35" t="s">
        <v>3</v>
      </c>
    </row>
    <row r="5" s="1" customFormat="true" ht="42.75" spans="1:15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48" t="s">
        <v>9</v>
      </c>
      <c r="G5" s="48" t="s">
        <v>10</v>
      </c>
      <c r="H5" s="9" t="s">
        <v>11</v>
      </c>
      <c r="I5" s="30" t="s">
        <v>12</v>
      </c>
      <c r="J5" s="9" t="s">
        <v>13</v>
      </c>
      <c r="K5" s="30" t="s">
        <v>14</v>
      </c>
      <c r="L5" s="9" t="s">
        <v>15</v>
      </c>
      <c r="M5" s="30" t="s">
        <v>16</v>
      </c>
      <c r="N5" s="30" t="s">
        <v>17</v>
      </c>
      <c r="O5" s="53" t="s">
        <v>18</v>
      </c>
    </row>
    <row r="6" s="1" customFormat="true" ht="27" spans="1:15">
      <c r="A6" s="28">
        <v>1</v>
      </c>
      <c r="B6" s="11" t="s">
        <v>19</v>
      </c>
      <c r="C6" s="47" t="s">
        <v>20</v>
      </c>
      <c r="D6" s="47" t="s">
        <v>21</v>
      </c>
      <c r="E6" s="49">
        <v>4850000</v>
      </c>
      <c r="F6" s="50" t="s">
        <v>22</v>
      </c>
      <c r="G6" s="50" t="s">
        <v>23</v>
      </c>
      <c r="H6" s="49">
        <v>4850000</v>
      </c>
      <c r="I6" s="51">
        <v>0.4</v>
      </c>
      <c r="J6" s="52">
        <v>1940000</v>
      </c>
      <c r="K6" s="51">
        <v>0.1</v>
      </c>
      <c r="L6" s="52">
        <v>485000</v>
      </c>
      <c r="M6" s="52">
        <v>485000</v>
      </c>
      <c r="N6" s="52">
        <v>0</v>
      </c>
      <c r="O6" s="54"/>
    </row>
    <row r="7" s="1" customFormat="true" ht="40.5" spans="1:15">
      <c r="A7" s="28">
        <v>2</v>
      </c>
      <c r="B7" s="11" t="s">
        <v>24</v>
      </c>
      <c r="C7" s="47" t="s">
        <v>25</v>
      </c>
      <c r="D7" s="47" t="s">
        <v>26</v>
      </c>
      <c r="E7" s="49">
        <v>1300000</v>
      </c>
      <c r="F7" s="50" t="s">
        <v>27</v>
      </c>
      <c r="G7" s="50" t="s">
        <v>28</v>
      </c>
      <c r="H7" s="49">
        <v>1150000</v>
      </c>
      <c r="I7" s="51">
        <v>0.4</v>
      </c>
      <c r="J7" s="52">
        <v>460000</v>
      </c>
      <c r="K7" s="51">
        <v>0.1</v>
      </c>
      <c r="L7" s="52">
        <v>115000</v>
      </c>
      <c r="M7" s="52">
        <v>115000</v>
      </c>
      <c r="N7" s="52">
        <v>0</v>
      </c>
      <c r="O7" s="54"/>
    </row>
    <row r="8" s="1" customFormat="true" ht="40.5" spans="1:15">
      <c r="A8" s="28">
        <v>3</v>
      </c>
      <c r="B8" s="11" t="s">
        <v>29</v>
      </c>
      <c r="C8" s="47" t="s">
        <v>25</v>
      </c>
      <c r="D8" s="47" t="s">
        <v>30</v>
      </c>
      <c r="E8" s="49">
        <v>1600000</v>
      </c>
      <c r="F8" s="50" t="s">
        <v>31</v>
      </c>
      <c r="G8" s="50" t="s">
        <v>32</v>
      </c>
      <c r="H8" s="49">
        <v>1450000</v>
      </c>
      <c r="I8" s="51">
        <v>0.4</v>
      </c>
      <c r="J8" s="52">
        <v>580000</v>
      </c>
      <c r="K8" s="51">
        <v>0.1</v>
      </c>
      <c r="L8" s="52">
        <v>145000</v>
      </c>
      <c r="M8" s="52">
        <v>145000</v>
      </c>
      <c r="N8" s="52">
        <v>0</v>
      </c>
      <c r="O8" s="55"/>
    </row>
    <row r="9" s="1" customFormat="true" ht="40.5" spans="1:15">
      <c r="A9" s="28">
        <v>4</v>
      </c>
      <c r="B9" s="11" t="s">
        <v>33</v>
      </c>
      <c r="C9" s="47" t="s">
        <v>25</v>
      </c>
      <c r="D9" s="47" t="s">
        <v>34</v>
      </c>
      <c r="E9" s="49">
        <v>800000</v>
      </c>
      <c r="F9" s="50" t="s">
        <v>35</v>
      </c>
      <c r="G9" s="50" t="s">
        <v>36</v>
      </c>
      <c r="H9" s="49">
        <v>727891.08</v>
      </c>
      <c r="I9" s="51">
        <v>0.4</v>
      </c>
      <c r="J9" s="52">
        <v>291156.43</v>
      </c>
      <c r="K9" s="51">
        <v>0.1</v>
      </c>
      <c r="L9" s="52">
        <v>72789.11</v>
      </c>
      <c r="M9" s="52">
        <v>72789.11</v>
      </c>
      <c r="N9" s="52">
        <v>0</v>
      </c>
      <c r="O9" s="55"/>
    </row>
    <row r="10" s="1" customFormat="true" ht="27" spans="1:15">
      <c r="A10" s="28">
        <v>5</v>
      </c>
      <c r="B10" s="11" t="s">
        <v>37</v>
      </c>
      <c r="C10" s="47" t="s">
        <v>38</v>
      </c>
      <c r="D10" s="47" t="s">
        <v>39</v>
      </c>
      <c r="E10" s="49">
        <v>100000</v>
      </c>
      <c r="F10" s="50" t="s">
        <v>40</v>
      </c>
      <c r="G10" s="50" t="s">
        <v>41</v>
      </c>
      <c r="H10" s="49">
        <v>100000</v>
      </c>
      <c r="I10" s="51">
        <v>0.4</v>
      </c>
      <c r="J10" s="52">
        <v>40000</v>
      </c>
      <c r="K10" s="51">
        <v>0.1</v>
      </c>
      <c r="L10" s="52">
        <v>10000</v>
      </c>
      <c r="M10" s="52">
        <v>10000</v>
      </c>
      <c r="N10" s="52">
        <v>0</v>
      </c>
      <c r="O10" s="55"/>
    </row>
    <row r="11" s="1" customFormat="true" ht="27" spans="1:15">
      <c r="A11" s="28">
        <v>6</v>
      </c>
      <c r="B11" s="11" t="s">
        <v>42</v>
      </c>
      <c r="C11" s="47" t="s">
        <v>38</v>
      </c>
      <c r="D11" s="47" t="s">
        <v>39</v>
      </c>
      <c r="E11" s="49">
        <v>200000</v>
      </c>
      <c r="F11" s="50" t="s">
        <v>43</v>
      </c>
      <c r="G11" s="50" t="s">
        <v>44</v>
      </c>
      <c r="H11" s="49">
        <v>200000</v>
      </c>
      <c r="I11" s="51">
        <v>0.4</v>
      </c>
      <c r="J11" s="52">
        <v>80000</v>
      </c>
      <c r="K11" s="51">
        <v>0.1</v>
      </c>
      <c r="L11" s="52">
        <v>20000</v>
      </c>
      <c r="M11" s="52">
        <v>20000</v>
      </c>
      <c r="N11" s="52">
        <v>0</v>
      </c>
      <c r="O11" s="55"/>
    </row>
    <row r="12" s="1" customFormat="true" ht="27" spans="1:15">
      <c r="A12" s="28">
        <v>7</v>
      </c>
      <c r="B12" s="11" t="s">
        <v>45</v>
      </c>
      <c r="C12" s="47" t="s">
        <v>38</v>
      </c>
      <c r="D12" s="47" t="s">
        <v>39</v>
      </c>
      <c r="E12" s="49">
        <v>100000</v>
      </c>
      <c r="F12" s="50" t="s">
        <v>43</v>
      </c>
      <c r="G12" s="50" t="s">
        <v>44</v>
      </c>
      <c r="H12" s="49">
        <v>100000</v>
      </c>
      <c r="I12" s="51">
        <v>0.4</v>
      </c>
      <c r="J12" s="52">
        <v>40000</v>
      </c>
      <c r="K12" s="51">
        <v>0.1</v>
      </c>
      <c r="L12" s="52">
        <v>10000</v>
      </c>
      <c r="M12" s="52">
        <v>10000</v>
      </c>
      <c r="N12" s="52">
        <v>0</v>
      </c>
      <c r="O12" s="55"/>
    </row>
    <row r="13" s="1" customFormat="true" ht="27" spans="1:15">
      <c r="A13" s="28">
        <v>8</v>
      </c>
      <c r="B13" s="11" t="s">
        <v>46</v>
      </c>
      <c r="C13" s="47" t="s">
        <v>38</v>
      </c>
      <c r="D13" s="47" t="s">
        <v>39</v>
      </c>
      <c r="E13" s="49">
        <v>200000</v>
      </c>
      <c r="F13" s="50" t="s">
        <v>47</v>
      </c>
      <c r="G13" s="50" t="s">
        <v>48</v>
      </c>
      <c r="H13" s="49">
        <v>200000</v>
      </c>
      <c r="I13" s="51">
        <v>0.4</v>
      </c>
      <c r="J13" s="52">
        <v>80000</v>
      </c>
      <c r="K13" s="51">
        <v>0.1</v>
      </c>
      <c r="L13" s="52">
        <v>20000</v>
      </c>
      <c r="M13" s="52">
        <v>20000</v>
      </c>
      <c r="N13" s="52">
        <v>0</v>
      </c>
      <c r="O13" s="55"/>
    </row>
    <row r="14" s="1" customFormat="true" ht="40.5" spans="1:15">
      <c r="A14" s="28">
        <v>9</v>
      </c>
      <c r="B14" s="11" t="s">
        <v>49</v>
      </c>
      <c r="C14" s="47" t="s">
        <v>50</v>
      </c>
      <c r="D14" s="47" t="s">
        <v>51</v>
      </c>
      <c r="E14" s="49">
        <v>1000000</v>
      </c>
      <c r="F14" s="50" t="s">
        <v>52</v>
      </c>
      <c r="G14" s="50" t="s">
        <v>53</v>
      </c>
      <c r="H14" s="49">
        <v>860000</v>
      </c>
      <c r="I14" s="51">
        <v>0.4</v>
      </c>
      <c r="J14" s="52">
        <v>344000</v>
      </c>
      <c r="K14" s="51">
        <v>0.1</v>
      </c>
      <c r="L14" s="52">
        <v>86000</v>
      </c>
      <c r="M14" s="52">
        <v>86000</v>
      </c>
      <c r="N14" s="52">
        <v>0</v>
      </c>
      <c r="O14" s="54"/>
    </row>
    <row r="15" s="1" customFormat="true" ht="40.5" spans="1:15">
      <c r="A15" s="28">
        <v>10</v>
      </c>
      <c r="B15" s="11" t="s">
        <v>54</v>
      </c>
      <c r="C15" s="47" t="s">
        <v>55</v>
      </c>
      <c r="D15" s="47" t="s">
        <v>56</v>
      </c>
      <c r="E15" s="49">
        <v>4000000</v>
      </c>
      <c r="F15" s="50" t="s">
        <v>57</v>
      </c>
      <c r="G15" s="50" t="s">
        <v>58</v>
      </c>
      <c r="H15" s="49">
        <v>4000000</v>
      </c>
      <c r="I15" s="51">
        <v>0.4</v>
      </c>
      <c r="J15" s="52">
        <v>1600000</v>
      </c>
      <c r="K15" s="51">
        <v>0.1</v>
      </c>
      <c r="L15" s="52">
        <v>400000</v>
      </c>
      <c r="M15" s="52">
        <v>400000</v>
      </c>
      <c r="N15" s="52">
        <v>0</v>
      </c>
      <c r="O15" s="54"/>
    </row>
    <row r="16" s="1" customFormat="true" ht="40.5" spans="1:15">
      <c r="A16" s="28">
        <v>11</v>
      </c>
      <c r="B16" s="11" t="s">
        <v>59</v>
      </c>
      <c r="C16" s="47" t="s">
        <v>60</v>
      </c>
      <c r="D16" s="47" t="s">
        <v>61</v>
      </c>
      <c r="E16" s="49">
        <v>2800000</v>
      </c>
      <c r="F16" s="50" t="s">
        <v>62</v>
      </c>
      <c r="G16" s="50" t="s">
        <v>63</v>
      </c>
      <c r="H16" s="49">
        <v>2800000</v>
      </c>
      <c r="I16" s="51">
        <v>0.4</v>
      </c>
      <c r="J16" s="52">
        <v>1120000</v>
      </c>
      <c r="K16" s="51">
        <v>0.1</v>
      </c>
      <c r="L16" s="52">
        <v>280000</v>
      </c>
      <c r="M16" s="52">
        <v>280000</v>
      </c>
      <c r="N16" s="52">
        <v>0</v>
      </c>
      <c r="O16" s="54"/>
    </row>
    <row r="17" s="1" customFormat="true" ht="27" spans="1:15">
      <c r="A17" s="28">
        <v>12</v>
      </c>
      <c r="B17" s="11" t="s">
        <v>64</v>
      </c>
      <c r="C17" s="47" t="s">
        <v>65</v>
      </c>
      <c r="D17" s="47" t="s">
        <v>66</v>
      </c>
      <c r="E17" s="49">
        <v>2700000</v>
      </c>
      <c r="F17" s="50" t="s">
        <v>67</v>
      </c>
      <c r="G17" s="50" t="s">
        <v>68</v>
      </c>
      <c r="H17" s="49">
        <v>2700000</v>
      </c>
      <c r="I17" s="51">
        <v>0.4</v>
      </c>
      <c r="J17" s="52">
        <v>1080000</v>
      </c>
      <c r="K17" s="51">
        <v>0.1</v>
      </c>
      <c r="L17" s="52">
        <v>270000</v>
      </c>
      <c r="M17" s="52">
        <v>270000</v>
      </c>
      <c r="N17" s="52">
        <v>0</v>
      </c>
      <c r="O17" s="54"/>
    </row>
    <row r="18" s="1" customFormat="true" ht="40.5" spans="1:15">
      <c r="A18" s="28">
        <v>13</v>
      </c>
      <c r="B18" s="11" t="s">
        <v>69</v>
      </c>
      <c r="C18" s="47" t="s">
        <v>60</v>
      </c>
      <c r="D18" s="47" t="s">
        <v>70</v>
      </c>
      <c r="E18" s="49">
        <v>4580000</v>
      </c>
      <c r="F18" s="50" t="s">
        <v>71</v>
      </c>
      <c r="G18" s="50" t="s">
        <v>72</v>
      </c>
      <c r="H18" s="49">
        <v>4580000</v>
      </c>
      <c r="I18" s="51">
        <v>0.4</v>
      </c>
      <c r="J18" s="52">
        <v>1832000</v>
      </c>
      <c r="K18" s="51">
        <v>0.1</v>
      </c>
      <c r="L18" s="52">
        <v>458000</v>
      </c>
      <c r="M18" s="52">
        <v>458000</v>
      </c>
      <c r="N18" s="52">
        <v>0</v>
      </c>
      <c r="O18" s="55"/>
    </row>
    <row r="19" s="1" customFormat="true" ht="40.5" spans="1:15">
      <c r="A19" s="28">
        <v>14</v>
      </c>
      <c r="B19" s="11" t="s">
        <v>73</v>
      </c>
      <c r="C19" s="47" t="s">
        <v>25</v>
      </c>
      <c r="D19" s="47" t="s">
        <v>74</v>
      </c>
      <c r="E19" s="49">
        <v>2400000</v>
      </c>
      <c r="F19" s="50" t="s">
        <v>75</v>
      </c>
      <c r="G19" s="50" t="s">
        <v>76</v>
      </c>
      <c r="H19" s="49">
        <v>2400000</v>
      </c>
      <c r="I19" s="51">
        <v>0.4</v>
      </c>
      <c r="J19" s="52">
        <v>960000</v>
      </c>
      <c r="K19" s="51">
        <v>0.1</v>
      </c>
      <c r="L19" s="52">
        <v>240000</v>
      </c>
      <c r="M19" s="52">
        <v>240000</v>
      </c>
      <c r="N19" s="52">
        <v>0</v>
      </c>
      <c r="O19" s="55"/>
    </row>
    <row r="20" s="1" customFormat="true" ht="40.5" spans="1:15">
      <c r="A20" s="28">
        <v>15</v>
      </c>
      <c r="B20" s="11" t="s">
        <v>77</v>
      </c>
      <c r="C20" s="47" t="s">
        <v>25</v>
      </c>
      <c r="D20" s="47" t="s">
        <v>78</v>
      </c>
      <c r="E20" s="49">
        <v>5000000</v>
      </c>
      <c r="F20" s="50" t="s">
        <v>79</v>
      </c>
      <c r="G20" s="50" t="s">
        <v>80</v>
      </c>
      <c r="H20" s="49">
        <v>5000000</v>
      </c>
      <c r="I20" s="51">
        <v>0.4</v>
      </c>
      <c r="J20" s="52">
        <v>2000000</v>
      </c>
      <c r="K20" s="51">
        <v>0.1</v>
      </c>
      <c r="L20" s="52">
        <v>500000</v>
      </c>
      <c r="M20" s="52">
        <v>500000</v>
      </c>
      <c r="N20" s="52">
        <v>0</v>
      </c>
      <c r="O20" s="55"/>
    </row>
    <row r="21" s="1" customFormat="true" ht="94.5" spans="1:15">
      <c r="A21" s="28">
        <v>16</v>
      </c>
      <c r="B21" s="11" t="s">
        <v>81</v>
      </c>
      <c r="C21" s="47" t="s">
        <v>25</v>
      </c>
      <c r="D21" s="47" t="s">
        <v>82</v>
      </c>
      <c r="E21" s="49">
        <v>930000</v>
      </c>
      <c r="F21" s="50" t="s">
        <v>83</v>
      </c>
      <c r="G21" s="50" t="s">
        <v>84</v>
      </c>
      <c r="H21" s="49">
        <v>836993.26</v>
      </c>
      <c r="I21" s="51">
        <v>0.5</v>
      </c>
      <c r="J21" s="52">
        <v>418496.63</v>
      </c>
      <c r="K21" s="51">
        <v>0.2</v>
      </c>
      <c r="L21" s="52">
        <v>167398.65</v>
      </c>
      <c r="M21" s="52">
        <v>83699.324</v>
      </c>
      <c r="N21" s="52">
        <v>83699.326</v>
      </c>
      <c r="O21" s="55" t="s">
        <v>85</v>
      </c>
    </row>
    <row r="22" s="1" customFormat="true" ht="40.5" spans="1:15">
      <c r="A22" s="28">
        <v>17</v>
      </c>
      <c r="B22" s="11" t="s">
        <v>86</v>
      </c>
      <c r="C22" s="47" t="s">
        <v>60</v>
      </c>
      <c r="D22" s="47" t="s">
        <v>87</v>
      </c>
      <c r="E22" s="49">
        <v>700000</v>
      </c>
      <c r="F22" s="50" t="s">
        <v>88</v>
      </c>
      <c r="G22" s="50" t="s">
        <v>89</v>
      </c>
      <c r="H22" s="49">
        <v>700000</v>
      </c>
      <c r="I22" s="51">
        <v>0.4</v>
      </c>
      <c r="J22" s="52">
        <v>280000</v>
      </c>
      <c r="K22" s="51">
        <v>0.1</v>
      </c>
      <c r="L22" s="52">
        <v>70000</v>
      </c>
      <c r="M22" s="52">
        <v>70000</v>
      </c>
      <c r="N22" s="52">
        <v>0</v>
      </c>
      <c r="O22" s="54"/>
    </row>
    <row r="23" s="1" customFormat="true" ht="40.5" spans="1:15">
      <c r="A23" s="28">
        <v>18</v>
      </c>
      <c r="B23" s="11" t="s">
        <v>90</v>
      </c>
      <c r="C23" s="47" t="s">
        <v>60</v>
      </c>
      <c r="D23" s="47" t="s">
        <v>87</v>
      </c>
      <c r="E23" s="49">
        <v>1050000</v>
      </c>
      <c r="F23" s="50" t="s">
        <v>88</v>
      </c>
      <c r="G23" s="50" t="s">
        <v>89</v>
      </c>
      <c r="H23" s="49">
        <v>1050000</v>
      </c>
      <c r="I23" s="51">
        <v>0.4</v>
      </c>
      <c r="J23" s="52">
        <v>420000</v>
      </c>
      <c r="K23" s="51">
        <v>0.1</v>
      </c>
      <c r="L23" s="52">
        <v>105000</v>
      </c>
      <c r="M23" s="52">
        <v>105000</v>
      </c>
      <c r="N23" s="52">
        <v>0</v>
      </c>
      <c r="O23" s="56"/>
    </row>
    <row r="24" s="1" customFormat="true" ht="40.5" spans="1:15">
      <c r="A24" s="28">
        <v>19</v>
      </c>
      <c r="B24" s="11" t="s">
        <v>91</v>
      </c>
      <c r="C24" s="47" t="s">
        <v>60</v>
      </c>
      <c r="D24" s="47" t="s">
        <v>87</v>
      </c>
      <c r="E24" s="49">
        <v>935000</v>
      </c>
      <c r="F24" s="50" t="s">
        <v>88</v>
      </c>
      <c r="G24" s="50" t="s">
        <v>89</v>
      </c>
      <c r="H24" s="49">
        <v>935000</v>
      </c>
      <c r="I24" s="51">
        <v>0.4</v>
      </c>
      <c r="J24" s="52">
        <v>374000</v>
      </c>
      <c r="K24" s="51">
        <v>0.1</v>
      </c>
      <c r="L24" s="52">
        <v>93500</v>
      </c>
      <c r="M24" s="52">
        <v>93500</v>
      </c>
      <c r="N24" s="52">
        <v>0</v>
      </c>
      <c r="O24" s="54"/>
    </row>
    <row r="25" s="1" customFormat="true" ht="40.5" spans="1:15">
      <c r="A25" s="28">
        <v>20</v>
      </c>
      <c r="B25" s="11" t="s">
        <v>92</v>
      </c>
      <c r="C25" s="47" t="s">
        <v>60</v>
      </c>
      <c r="D25" s="47" t="s">
        <v>87</v>
      </c>
      <c r="E25" s="49">
        <v>1115000</v>
      </c>
      <c r="F25" s="50" t="s">
        <v>88</v>
      </c>
      <c r="G25" s="50" t="s">
        <v>89</v>
      </c>
      <c r="H25" s="49">
        <v>1115000</v>
      </c>
      <c r="I25" s="51">
        <v>0.4</v>
      </c>
      <c r="J25" s="52">
        <v>446000</v>
      </c>
      <c r="K25" s="51">
        <v>0.1</v>
      </c>
      <c r="L25" s="52">
        <v>111500</v>
      </c>
      <c r="M25" s="52">
        <v>111500</v>
      </c>
      <c r="N25" s="52">
        <v>0</v>
      </c>
      <c r="O25" s="54"/>
    </row>
    <row r="26" s="1" customFormat="true" ht="54" spans="1:15">
      <c r="A26" s="28">
        <v>21</v>
      </c>
      <c r="B26" s="11" t="s">
        <v>93</v>
      </c>
      <c r="C26" s="47" t="s">
        <v>60</v>
      </c>
      <c r="D26" s="47" t="s">
        <v>94</v>
      </c>
      <c r="E26" s="49">
        <v>4000000</v>
      </c>
      <c r="F26" s="50" t="s">
        <v>95</v>
      </c>
      <c r="G26" s="50" t="s">
        <v>96</v>
      </c>
      <c r="H26" s="49">
        <v>4000000</v>
      </c>
      <c r="I26" s="51">
        <v>0.5</v>
      </c>
      <c r="J26" s="52">
        <v>2000000</v>
      </c>
      <c r="K26" s="51">
        <v>0.1</v>
      </c>
      <c r="L26" s="52">
        <v>400000</v>
      </c>
      <c r="M26" s="52">
        <v>400000</v>
      </c>
      <c r="N26" s="52">
        <v>0</v>
      </c>
      <c r="O26" s="55" t="s">
        <v>97</v>
      </c>
    </row>
    <row r="27" s="1" customFormat="true" ht="27" spans="1:15">
      <c r="A27" s="28">
        <v>22</v>
      </c>
      <c r="B27" s="11" t="s">
        <v>98</v>
      </c>
      <c r="C27" s="47" t="s">
        <v>99</v>
      </c>
      <c r="D27" s="47" t="s">
        <v>100</v>
      </c>
      <c r="E27" s="49">
        <v>3000000</v>
      </c>
      <c r="F27" s="50" t="s">
        <v>101</v>
      </c>
      <c r="G27" s="50" t="s">
        <v>102</v>
      </c>
      <c r="H27" s="49">
        <v>3000000</v>
      </c>
      <c r="I27" s="51">
        <v>0.4</v>
      </c>
      <c r="J27" s="52">
        <v>1200000</v>
      </c>
      <c r="K27" s="51">
        <v>0.1</v>
      </c>
      <c r="L27" s="52">
        <v>300000</v>
      </c>
      <c r="M27" s="52">
        <v>300000</v>
      </c>
      <c r="N27" s="52">
        <v>0</v>
      </c>
      <c r="O27" s="55"/>
    </row>
    <row r="28" s="1" customFormat="true" ht="40.5" spans="1:15">
      <c r="A28" s="28">
        <v>23</v>
      </c>
      <c r="B28" s="11" t="s">
        <v>103</v>
      </c>
      <c r="C28" s="47" t="s">
        <v>25</v>
      </c>
      <c r="D28" s="47" t="s">
        <v>104</v>
      </c>
      <c r="E28" s="49">
        <v>3000000</v>
      </c>
      <c r="F28" s="50" t="s">
        <v>67</v>
      </c>
      <c r="G28" s="50" t="s">
        <v>68</v>
      </c>
      <c r="H28" s="49">
        <v>3000000</v>
      </c>
      <c r="I28" s="51">
        <v>0.4</v>
      </c>
      <c r="J28" s="52">
        <v>1200000</v>
      </c>
      <c r="K28" s="51">
        <v>0.1</v>
      </c>
      <c r="L28" s="52">
        <v>300000</v>
      </c>
      <c r="M28" s="52">
        <v>300000</v>
      </c>
      <c r="N28" s="52">
        <v>0</v>
      </c>
      <c r="O28" s="55"/>
    </row>
    <row r="29" s="1" customFormat="true" ht="40.5" spans="1:15">
      <c r="A29" s="28">
        <v>24</v>
      </c>
      <c r="B29" s="11" t="s">
        <v>105</v>
      </c>
      <c r="C29" s="47" t="s">
        <v>25</v>
      </c>
      <c r="D29" s="47" t="s">
        <v>106</v>
      </c>
      <c r="E29" s="49">
        <v>5000000</v>
      </c>
      <c r="F29" s="50" t="s">
        <v>107</v>
      </c>
      <c r="G29" s="50" t="s">
        <v>108</v>
      </c>
      <c r="H29" s="49">
        <v>5000000</v>
      </c>
      <c r="I29" s="51">
        <v>0.4</v>
      </c>
      <c r="J29" s="52">
        <v>2000000</v>
      </c>
      <c r="K29" s="51">
        <v>0.1</v>
      </c>
      <c r="L29" s="52">
        <v>500000</v>
      </c>
      <c r="M29" s="52">
        <v>500000</v>
      </c>
      <c r="N29" s="52">
        <v>0</v>
      </c>
      <c r="O29" s="55"/>
    </row>
    <row r="30" s="1" customFormat="true" ht="40.5" spans="1:15">
      <c r="A30" s="28">
        <v>25</v>
      </c>
      <c r="B30" s="11" t="s">
        <v>109</v>
      </c>
      <c r="C30" s="47" t="s">
        <v>60</v>
      </c>
      <c r="D30" s="33" t="s">
        <v>110</v>
      </c>
      <c r="E30" s="49">
        <v>2000000</v>
      </c>
      <c r="F30" s="50" t="s">
        <v>111</v>
      </c>
      <c r="G30" s="50" t="s">
        <v>112</v>
      </c>
      <c r="H30" s="49">
        <v>1994740.93</v>
      </c>
      <c r="I30" s="51">
        <v>0.4</v>
      </c>
      <c r="J30" s="52">
        <v>797896.37</v>
      </c>
      <c r="K30" s="51">
        <v>0.1</v>
      </c>
      <c r="L30" s="52">
        <v>199474.09</v>
      </c>
      <c r="M30" s="52">
        <v>199474.09</v>
      </c>
      <c r="N30" s="52">
        <v>0</v>
      </c>
      <c r="O30" s="55"/>
    </row>
    <row r="31" s="1" customFormat="true" ht="40.5" spans="1:15">
      <c r="A31" s="28">
        <v>26</v>
      </c>
      <c r="B31" s="11" t="s">
        <v>113</v>
      </c>
      <c r="C31" s="47" t="s">
        <v>55</v>
      </c>
      <c r="D31" s="47" t="s">
        <v>114</v>
      </c>
      <c r="E31" s="49">
        <v>2334000</v>
      </c>
      <c r="F31" s="50" t="s">
        <v>115</v>
      </c>
      <c r="G31" s="50" t="s">
        <v>116</v>
      </c>
      <c r="H31" s="49">
        <v>2334000</v>
      </c>
      <c r="I31" s="51">
        <v>0.4</v>
      </c>
      <c r="J31" s="52">
        <v>933600</v>
      </c>
      <c r="K31" s="51">
        <v>0.1</v>
      </c>
      <c r="L31" s="52">
        <v>233400</v>
      </c>
      <c r="M31" s="52">
        <v>233400</v>
      </c>
      <c r="N31" s="52">
        <v>0</v>
      </c>
      <c r="O31" s="55"/>
    </row>
    <row r="32" s="1" customFormat="true" ht="40.5" spans="1:15">
      <c r="A32" s="28">
        <v>27</v>
      </c>
      <c r="B32" s="11" t="s">
        <v>117</v>
      </c>
      <c r="C32" s="47" t="s">
        <v>55</v>
      </c>
      <c r="D32" s="47" t="s">
        <v>118</v>
      </c>
      <c r="E32" s="49">
        <v>1900000</v>
      </c>
      <c r="F32" s="50" t="s">
        <v>119</v>
      </c>
      <c r="G32" s="50" t="s">
        <v>120</v>
      </c>
      <c r="H32" s="49">
        <v>1900000</v>
      </c>
      <c r="I32" s="51">
        <v>0.4</v>
      </c>
      <c r="J32" s="52">
        <v>760000</v>
      </c>
      <c r="K32" s="51">
        <v>0.1</v>
      </c>
      <c r="L32" s="52">
        <v>190000</v>
      </c>
      <c r="M32" s="52">
        <v>190000</v>
      </c>
      <c r="N32" s="52">
        <v>0</v>
      </c>
      <c r="O32" s="55"/>
    </row>
    <row r="33" s="1" customFormat="true" ht="40.5" spans="1:15">
      <c r="A33" s="28">
        <v>28</v>
      </c>
      <c r="B33" s="11" t="s">
        <v>121</v>
      </c>
      <c r="C33" s="47" t="s">
        <v>122</v>
      </c>
      <c r="D33" s="47" t="s">
        <v>123</v>
      </c>
      <c r="E33" s="49">
        <v>1300000</v>
      </c>
      <c r="F33" s="50" t="s">
        <v>124</v>
      </c>
      <c r="G33" s="50" t="s">
        <v>125</v>
      </c>
      <c r="H33" s="49">
        <v>1300000</v>
      </c>
      <c r="I33" s="51">
        <v>0.4</v>
      </c>
      <c r="J33" s="52">
        <v>520000</v>
      </c>
      <c r="K33" s="51">
        <v>0.1</v>
      </c>
      <c r="L33" s="52">
        <v>130000</v>
      </c>
      <c r="M33" s="52">
        <v>130000</v>
      </c>
      <c r="N33" s="52">
        <v>0</v>
      </c>
      <c r="O33" s="55"/>
    </row>
    <row r="34" s="1" customFormat="true" ht="27" spans="1:15">
      <c r="A34" s="28">
        <v>29</v>
      </c>
      <c r="B34" s="11" t="s">
        <v>126</v>
      </c>
      <c r="C34" s="47" t="s">
        <v>127</v>
      </c>
      <c r="D34" s="47" t="s">
        <v>128</v>
      </c>
      <c r="E34" s="49">
        <v>3000000</v>
      </c>
      <c r="F34" s="50" t="s">
        <v>129</v>
      </c>
      <c r="G34" s="50" t="s">
        <v>130</v>
      </c>
      <c r="H34" s="49">
        <v>3000000</v>
      </c>
      <c r="I34" s="51">
        <v>0.4</v>
      </c>
      <c r="J34" s="52">
        <v>1200000</v>
      </c>
      <c r="K34" s="51">
        <v>0.1</v>
      </c>
      <c r="L34" s="52">
        <v>300000</v>
      </c>
      <c r="M34" s="52">
        <v>300000</v>
      </c>
      <c r="N34" s="52">
        <v>0</v>
      </c>
      <c r="O34" s="55"/>
    </row>
    <row r="35" s="1" customFormat="true" ht="27" spans="1:15">
      <c r="A35" s="28">
        <v>30</v>
      </c>
      <c r="B35" s="11" t="s">
        <v>131</v>
      </c>
      <c r="C35" s="47" t="s">
        <v>127</v>
      </c>
      <c r="D35" s="33" t="s">
        <v>132</v>
      </c>
      <c r="E35" s="49">
        <v>300000</v>
      </c>
      <c r="F35" s="50" t="s">
        <v>119</v>
      </c>
      <c r="G35" s="50" t="s">
        <v>133</v>
      </c>
      <c r="H35" s="49">
        <v>300000</v>
      </c>
      <c r="I35" s="51">
        <v>0.4</v>
      </c>
      <c r="J35" s="52">
        <v>120000</v>
      </c>
      <c r="K35" s="51">
        <v>0.1</v>
      </c>
      <c r="L35" s="52">
        <v>30000</v>
      </c>
      <c r="M35" s="52">
        <v>30000</v>
      </c>
      <c r="N35" s="52">
        <v>0</v>
      </c>
      <c r="O35" s="55"/>
    </row>
    <row r="36" s="1" customFormat="true" ht="27" spans="1:15">
      <c r="A36" s="28">
        <v>31</v>
      </c>
      <c r="B36" s="11" t="s">
        <v>134</v>
      </c>
      <c r="C36" s="47" t="s">
        <v>135</v>
      </c>
      <c r="D36" s="33" t="s">
        <v>136</v>
      </c>
      <c r="E36" s="49">
        <v>200000</v>
      </c>
      <c r="F36" s="50" t="s">
        <v>137</v>
      </c>
      <c r="G36" s="50" t="s">
        <v>138</v>
      </c>
      <c r="H36" s="49">
        <v>200000</v>
      </c>
      <c r="I36" s="51">
        <v>0.4</v>
      </c>
      <c r="J36" s="52">
        <v>80000</v>
      </c>
      <c r="K36" s="51">
        <v>0.1</v>
      </c>
      <c r="L36" s="52">
        <v>20000</v>
      </c>
      <c r="M36" s="52">
        <v>20000</v>
      </c>
      <c r="N36" s="52">
        <v>0</v>
      </c>
      <c r="O36" s="55"/>
    </row>
    <row r="37" s="1" customFormat="true" ht="40.5" spans="1:15">
      <c r="A37" s="28">
        <v>32</v>
      </c>
      <c r="B37" s="11" t="s">
        <v>139</v>
      </c>
      <c r="C37" s="47" t="s">
        <v>25</v>
      </c>
      <c r="D37" s="47" t="s">
        <v>140</v>
      </c>
      <c r="E37" s="49">
        <v>3321000</v>
      </c>
      <c r="F37" s="50" t="s">
        <v>141</v>
      </c>
      <c r="G37" s="50" t="s">
        <v>36</v>
      </c>
      <c r="H37" s="49">
        <v>2318983.56</v>
      </c>
      <c r="I37" s="51">
        <v>0.4</v>
      </c>
      <c r="J37" s="52">
        <v>927593.42</v>
      </c>
      <c r="K37" s="51">
        <v>0.1</v>
      </c>
      <c r="L37" s="52">
        <v>231898.36</v>
      </c>
      <c r="M37" s="52">
        <v>231898.36</v>
      </c>
      <c r="N37" s="52">
        <v>0</v>
      </c>
      <c r="O37" s="55"/>
    </row>
    <row r="38" s="1" customFormat="true" ht="54" spans="1:15">
      <c r="A38" s="28">
        <v>33</v>
      </c>
      <c r="B38" s="11" t="s">
        <v>142</v>
      </c>
      <c r="C38" s="47" t="s">
        <v>143</v>
      </c>
      <c r="D38" s="47" t="s">
        <v>144</v>
      </c>
      <c r="E38" s="49">
        <v>300000</v>
      </c>
      <c r="F38" s="50">
        <v>44705</v>
      </c>
      <c r="G38" s="50">
        <v>45070</v>
      </c>
      <c r="H38" s="49">
        <v>300000</v>
      </c>
      <c r="I38" s="51">
        <v>0.2</v>
      </c>
      <c r="J38" s="52">
        <v>60000</v>
      </c>
      <c r="K38" s="51">
        <v>0.1</v>
      </c>
      <c r="L38" s="52">
        <v>30000</v>
      </c>
      <c r="M38" s="52">
        <v>30000</v>
      </c>
      <c r="N38" s="52">
        <v>0</v>
      </c>
      <c r="O38" s="55"/>
    </row>
    <row r="39" s="1" customFormat="true" ht="54" spans="1:15">
      <c r="A39" s="28">
        <v>34</v>
      </c>
      <c r="B39" s="11" t="s">
        <v>145</v>
      </c>
      <c r="C39" s="47" t="s">
        <v>143</v>
      </c>
      <c r="D39" s="47" t="s">
        <v>146</v>
      </c>
      <c r="E39" s="49">
        <v>390000</v>
      </c>
      <c r="F39" s="50">
        <v>44739</v>
      </c>
      <c r="G39" s="50">
        <v>45099</v>
      </c>
      <c r="H39" s="49">
        <v>390000</v>
      </c>
      <c r="I39" s="51">
        <v>0.2</v>
      </c>
      <c r="J39" s="52">
        <v>78000</v>
      </c>
      <c r="K39" s="51">
        <v>0.1</v>
      </c>
      <c r="L39" s="52">
        <v>39000</v>
      </c>
      <c r="M39" s="52">
        <v>39000</v>
      </c>
      <c r="N39" s="52">
        <v>0</v>
      </c>
      <c r="O39" s="55"/>
    </row>
    <row r="40" s="1" customFormat="true" ht="54" spans="1:15">
      <c r="A40" s="28">
        <v>35</v>
      </c>
      <c r="B40" s="11" t="s">
        <v>147</v>
      </c>
      <c r="C40" s="47" t="s">
        <v>143</v>
      </c>
      <c r="D40" s="47" t="s">
        <v>148</v>
      </c>
      <c r="E40" s="49">
        <v>350000</v>
      </c>
      <c r="F40" s="50">
        <v>44666</v>
      </c>
      <c r="G40" s="50">
        <v>45031</v>
      </c>
      <c r="H40" s="49">
        <v>350000</v>
      </c>
      <c r="I40" s="51">
        <v>0.2</v>
      </c>
      <c r="J40" s="52">
        <v>70000</v>
      </c>
      <c r="K40" s="51">
        <v>0.1</v>
      </c>
      <c r="L40" s="52">
        <v>35000</v>
      </c>
      <c r="M40" s="52">
        <v>35000</v>
      </c>
      <c r="N40" s="52">
        <v>0</v>
      </c>
      <c r="O40" s="55"/>
    </row>
    <row r="41" s="1" customFormat="true" ht="54" spans="1:15">
      <c r="A41" s="28">
        <v>36</v>
      </c>
      <c r="B41" s="11" t="s">
        <v>149</v>
      </c>
      <c r="C41" s="47" t="s">
        <v>143</v>
      </c>
      <c r="D41" s="47" t="s">
        <v>150</v>
      </c>
      <c r="E41" s="49">
        <v>250000</v>
      </c>
      <c r="F41" s="50">
        <v>44754</v>
      </c>
      <c r="G41" s="50">
        <v>45119</v>
      </c>
      <c r="H41" s="49">
        <v>250000</v>
      </c>
      <c r="I41" s="51">
        <v>0.2</v>
      </c>
      <c r="J41" s="52">
        <v>50000</v>
      </c>
      <c r="K41" s="51">
        <v>0.1</v>
      </c>
      <c r="L41" s="52">
        <v>25000</v>
      </c>
      <c r="M41" s="52">
        <v>25000</v>
      </c>
      <c r="N41" s="52">
        <v>0</v>
      </c>
      <c r="O41" s="55"/>
    </row>
    <row r="42" s="1" customFormat="true" ht="54" spans="1:15">
      <c r="A42" s="28">
        <v>37</v>
      </c>
      <c r="B42" s="11" t="s">
        <v>151</v>
      </c>
      <c r="C42" s="47" t="s">
        <v>143</v>
      </c>
      <c r="D42" s="47" t="s">
        <v>152</v>
      </c>
      <c r="E42" s="49">
        <v>350000</v>
      </c>
      <c r="F42" s="50">
        <v>44610</v>
      </c>
      <c r="G42" s="50">
        <v>44974</v>
      </c>
      <c r="H42" s="49">
        <v>350000</v>
      </c>
      <c r="I42" s="51">
        <v>0.2</v>
      </c>
      <c r="J42" s="52">
        <v>70000</v>
      </c>
      <c r="K42" s="51">
        <v>0.1</v>
      </c>
      <c r="L42" s="52">
        <v>35000</v>
      </c>
      <c r="M42" s="52">
        <v>35000</v>
      </c>
      <c r="N42" s="52">
        <v>0</v>
      </c>
      <c r="O42" s="55"/>
    </row>
    <row r="43" s="1" customFormat="true" ht="54" spans="1:15">
      <c r="A43" s="28">
        <v>38</v>
      </c>
      <c r="B43" s="11" t="s">
        <v>153</v>
      </c>
      <c r="C43" s="47" t="s">
        <v>143</v>
      </c>
      <c r="D43" s="47" t="s">
        <v>154</v>
      </c>
      <c r="E43" s="49">
        <v>300000</v>
      </c>
      <c r="F43" s="50">
        <v>44803</v>
      </c>
      <c r="G43" s="50">
        <v>45168</v>
      </c>
      <c r="H43" s="49">
        <v>256589.51</v>
      </c>
      <c r="I43" s="51">
        <v>0.2</v>
      </c>
      <c r="J43" s="52">
        <v>51317.9</v>
      </c>
      <c r="K43" s="51">
        <v>0.1</v>
      </c>
      <c r="L43" s="52">
        <v>25658.95</v>
      </c>
      <c r="M43" s="52">
        <v>25658.95</v>
      </c>
      <c r="N43" s="52">
        <v>0</v>
      </c>
      <c r="O43" s="55"/>
    </row>
    <row r="44" s="1" customFormat="true" ht="27" spans="1:15">
      <c r="A44" s="28">
        <v>39</v>
      </c>
      <c r="B44" s="11" t="s">
        <v>155</v>
      </c>
      <c r="C44" s="47" t="s">
        <v>156</v>
      </c>
      <c r="D44" s="47" t="s">
        <v>157</v>
      </c>
      <c r="E44" s="49">
        <v>10000000</v>
      </c>
      <c r="F44" s="50" t="s">
        <v>158</v>
      </c>
      <c r="G44" s="50" t="s">
        <v>159</v>
      </c>
      <c r="H44" s="49">
        <v>9500000</v>
      </c>
      <c r="I44" s="51">
        <v>0.4</v>
      </c>
      <c r="J44" s="52">
        <v>3800000</v>
      </c>
      <c r="K44" s="51">
        <v>0.1</v>
      </c>
      <c r="L44" s="52">
        <v>950000</v>
      </c>
      <c r="M44" s="52">
        <v>950000</v>
      </c>
      <c r="N44" s="52">
        <v>0</v>
      </c>
      <c r="O44" s="55"/>
    </row>
    <row r="45" s="1" customFormat="true" ht="27" spans="1:15">
      <c r="A45" s="28">
        <v>40</v>
      </c>
      <c r="B45" s="11" t="s">
        <v>160</v>
      </c>
      <c r="C45" s="47" t="s">
        <v>127</v>
      </c>
      <c r="D45" s="47" t="s">
        <v>104</v>
      </c>
      <c r="E45" s="49">
        <v>3000000</v>
      </c>
      <c r="F45" s="50" t="s">
        <v>161</v>
      </c>
      <c r="G45" s="50" t="s">
        <v>162</v>
      </c>
      <c r="H45" s="49">
        <v>3000000</v>
      </c>
      <c r="I45" s="51">
        <v>0.4</v>
      </c>
      <c r="J45" s="52">
        <v>1200000</v>
      </c>
      <c r="K45" s="51">
        <v>0.1</v>
      </c>
      <c r="L45" s="52">
        <v>300000</v>
      </c>
      <c r="M45" s="52">
        <v>300000</v>
      </c>
      <c r="N45" s="52">
        <v>0</v>
      </c>
      <c r="O45" s="55"/>
    </row>
    <row r="46" s="1" customFormat="true" ht="27" spans="1:15">
      <c r="A46" s="28">
        <v>41</v>
      </c>
      <c r="B46" s="11" t="s">
        <v>163</v>
      </c>
      <c r="C46" s="47" t="s">
        <v>127</v>
      </c>
      <c r="D46" s="47" t="s">
        <v>104</v>
      </c>
      <c r="E46" s="49">
        <v>2000000</v>
      </c>
      <c r="F46" s="50" t="s">
        <v>161</v>
      </c>
      <c r="G46" s="50" t="s">
        <v>162</v>
      </c>
      <c r="H46" s="49">
        <v>2000000</v>
      </c>
      <c r="I46" s="51">
        <v>0.4</v>
      </c>
      <c r="J46" s="52">
        <v>800000</v>
      </c>
      <c r="K46" s="51">
        <v>0.1</v>
      </c>
      <c r="L46" s="52">
        <v>200000</v>
      </c>
      <c r="M46" s="52">
        <v>200000</v>
      </c>
      <c r="N46" s="52">
        <v>0</v>
      </c>
      <c r="O46" s="55"/>
    </row>
    <row r="47" s="1" customFormat="true" ht="27" spans="1:15">
      <c r="A47" s="28">
        <v>42</v>
      </c>
      <c r="B47" s="11" t="s">
        <v>164</v>
      </c>
      <c r="C47" s="47" t="s">
        <v>156</v>
      </c>
      <c r="D47" s="47" t="s">
        <v>165</v>
      </c>
      <c r="E47" s="49">
        <v>5000000</v>
      </c>
      <c r="F47" s="50" t="s">
        <v>166</v>
      </c>
      <c r="G47" s="50" t="s">
        <v>167</v>
      </c>
      <c r="H47" s="49">
        <v>5000000</v>
      </c>
      <c r="I47" s="51">
        <v>0.4</v>
      </c>
      <c r="J47" s="52">
        <v>2000000</v>
      </c>
      <c r="K47" s="51">
        <v>0.1</v>
      </c>
      <c r="L47" s="52">
        <v>500000</v>
      </c>
      <c r="M47" s="52">
        <v>500000</v>
      </c>
      <c r="N47" s="52">
        <v>0</v>
      </c>
      <c r="O47" s="55"/>
    </row>
    <row r="48" s="1" customFormat="true" ht="27" spans="1:15">
      <c r="A48" s="28">
        <v>43</v>
      </c>
      <c r="B48" s="11" t="s">
        <v>168</v>
      </c>
      <c r="C48" s="47" t="s">
        <v>38</v>
      </c>
      <c r="D48" s="47" t="s">
        <v>169</v>
      </c>
      <c r="E48" s="49">
        <v>1400000</v>
      </c>
      <c r="F48" s="50" t="s">
        <v>170</v>
      </c>
      <c r="G48" s="50" t="s">
        <v>171</v>
      </c>
      <c r="H48" s="49">
        <v>1400000</v>
      </c>
      <c r="I48" s="51">
        <v>0.4</v>
      </c>
      <c r="J48" s="52">
        <v>560000</v>
      </c>
      <c r="K48" s="51">
        <v>0.1</v>
      </c>
      <c r="L48" s="52">
        <v>140000</v>
      </c>
      <c r="M48" s="52">
        <v>140000</v>
      </c>
      <c r="N48" s="52">
        <v>0</v>
      </c>
      <c r="O48" s="54"/>
    </row>
    <row r="49" s="1" customFormat="true" ht="40.5" spans="1:15">
      <c r="A49" s="28">
        <v>44</v>
      </c>
      <c r="B49" s="11" t="s">
        <v>172</v>
      </c>
      <c r="C49" s="47" t="s">
        <v>25</v>
      </c>
      <c r="D49" s="47" t="s">
        <v>173</v>
      </c>
      <c r="E49" s="49">
        <v>4500000</v>
      </c>
      <c r="F49" s="50" t="s">
        <v>174</v>
      </c>
      <c r="G49" s="50" t="s">
        <v>175</v>
      </c>
      <c r="H49" s="49">
        <v>3911330.91</v>
      </c>
      <c r="I49" s="51">
        <v>0.4</v>
      </c>
      <c r="J49" s="52">
        <v>1564532.36</v>
      </c>
      <c r="K49" s="51">
        <v>0.1</v>
      </c>
      <c r="L49" s="52">
        <v>391133.09</v>
      </c>
      <c r="M49" s="52">
        <v>391133.09</v>
      </c>
      <c r="N49" s="52">
        <v>0</v>
      </c>
      <c r="O49" s="54"/>
    </row>
    <row r="50" s="1" customFormat="true" ht="40.5" spans="1:15">
      <c r="A50" s="28">
        <v>45</v>
      </c>
      <c r="B50" s="11" t="s">
        <v>176</v>
      </c>
      <c r="C50" s="47" t="s">
        <v>25</v>
      </c>
      <c r="D50" s="47" t="s">
        <v>177</v>
      </c>
      <c r="E50" s="49">
        <v>4000000</v>
      </c>
      <c r="F50" s="50" t="s">
        <v>137</v>
      </c>
      <c r="G50" s="50" t="s">
        <v>138</v>
      </c>
      <c r="H50" s="49">
        <v>3999486.73</v>
      </c>
      <c r="I50" s="51">
        <v>0.4</v>
      </c>
      <c r="J50" s="52">
        <v>1599794.69</v>
      </c>
      <c r="K50" s="51">
        <v>0.1</v>
      </c>
      <c r="L50" s="52">
        <v>399948.67</v>
      </c>
      <c r="M50" s="52">
        <v>399948.67</v>
      </c>
      <c r="N50" s="52">
        <v>0</v>
      </c>
      <c r="O50" s="54"/>
    </row>
    <row r="51" s="1" customFormat="true" ht="40.5" spans="1:15">
      <c r="A51" s="28">
        <v>46</v>
      </c>
      <c r="B51" s="11" t="s">
        <v>178</v>
      </c>
      <c r="C51" s="47" t="s">
        <v>122</v>
      </c>
      <c r="D51" s="33" t="s">
        <v>179</v>
      </c>
      <c r="E51" s="49">
        <v>1000000</v>
      </c>
      <c r="F51" s="50" t="s">
        <v>180</v>
      </c>
      <c r="G51" s="50" t="s">
        <v>181</v>
      </c>
      <c r="H51" s="49">
        <v>1000000</v>
      </c>
      <c r="I51" s="51">
        <v>0.4</v>
      </c>
      <c r="J51" s="52">
        <v>400000</v>
      </c>
      <c r="K51" s="51">
        <v>0.1</v>
      </c>
      <c r="L51" s="52">
        <v>100000</v>
      </c>
      <c r="M51" s="52">
        <v>100000</v>
      </c>
      <c r="N51" s="52">
        <v>0</v>
      </c>
      <c r="O51" s="54"/>
    </row>
    <row r="52" s="1" customFormat="true" ht="27" spans="1:15">
      <c r="A52" s="28">
        <v>47</v>
      </c>
      <c r="B52" s="11" t="s">
        <v>182</v>
      </c>
      <c r="C52" s="47" t="s">
        <v>99</v>
      </c>
      <c r="D52" s="33" t="s">
        <v>183</v>
      </c>
      <c r="E52" s="49">
        <v>1000000</v>
      </c>
      <c r="F52" s="50" t="s">
        <v>184</v>
      </c>
      <c r="G52" s="50" t="s">
        <v>185</v>
      </c>
      <c r="H52" s="49">
        <v>1000000</v>
      </c>
      <c r="I52" s="51">
        <v>0.4</v>
      </c>
      <c r="J52" s="52">
        <v>400000</v>
      </c>
      <c r="K52" s="51">
        <v>0.1</v>
      </c>
      <c r="L52" s="52">
        <v>100000</v>
      </c>
      <c r="M52" s="52">
        <v>100000</v>
      </c>
      <c r="N52" s="52">
        <v>0</v>
      </c>
      <c r="O52" s="54"/>
    </row>
    <row r="53" s="1" customFormat="true" ht="40.5" spans="1:15">
      <c r="A53" s="28">
        <v>48</v>
      </c>
      <c r="B53" s="11" t="s">
        <v>186</v>
      </c>
      <c r="C53" s="47" t="s">
        <v>25</v>
      </c>
      <c r="D53" s="33" t="s">
        <v>187</v>
      </c>
      <c r="E53" s="49">
        <v>700000</v>
      </c>
      <c r="F53" s="50" t="s">
        <v>188</v>
      </c>
      <c r="G53" s="50" t="s">
        <v>189</v>
      </c>
      <c r="H53" s="49">
        <v>700000</v>
      </c>
      <c r="I53" s="51">
        <v>0.4</v>
      </c>
      <c r="J53" s="52">
        <v>280000</v>
      </c>
      <c r="K53" s="51">
        <v>0.1</v>
      </c>
      <c r="L53" s="52">
        <v>70000</v>
      </c>
      <c r="M53" s="52">
        <v>70000</v>
      </c>
      <c r="N53" s="52">
        <v>0</v>
      </c>
      <c r="O53" s="54"/>
    </row>
    <row r="54" s="1" customFormat="true" ht="40.5" spans="1:15">
      <c r="A54" s="28">
        <v>49</v>
      </c>
      <c r="B54" s="11" t="s">
        <v>190</v>
      </c>
      <c r="C54" s="47" t="s">
        <v>25</v>
      </c>
      <c r="D54" s="33" t="s">
        <v>187</v>
      </c>
      <c r="E54" s="49">
        <v>300000</v>
      </c>
      <c r="F54" s="50" t="s">
        <v>191</v>
      </c>
      <c r="G54" s="50" t="s">
        <v>192</v>
      </c>
      <c r="H54" s="49">
        <v>300000</v>
      </c>
      <c r="I54" s="51">
        <v>0.4</v>
      </c>
      <c r="J54" s="52">
        <v>120000</v>
      </c>
      <c r="K54" s="51">
        <v>0.1</v>
      </c>
      <c r="L54" s="52">
        <v>30000</v>
      </c>
      <c r="M54" s="52">
        <v>30000</v>
      </c>
      <c r="N54" s="52">
        <v>0</v>
      </c>
      <c r="O54" s="55"/>
    </row>
    <row r="55" s="1" customFormat="true" ht="27" spans="1:15">
      <c r="A55" s="28">
        <v>50</v>
      </c>
      <c r="B55" s="11" t="s">
        <v>193</v>
      </c>
      <c r="C55" s="47" t="s">
        <v>135</v>
      </c>
      <c r="D55" s="33" t="s">
        <v>194</v>
      </c>
      <c r="E55" s="49">
        <v>100000</v>
      </c>
      <c r="F55" s="50" t="s">
        <v>195</v>
      </c>
      <c r="G55" s="50" t="s">
        <v>196</v>
      </c>
      <c r="H55" s="49">
        <v>100000</v>
      </c>
      <c r="I55" s="51">
        <v>0.4</v>
      </c>
      <c r="J55" s="52">
        <v>40000</v>
      </c>
      <c r="K55" s="51">
        <v>0.1</v>
      </c>
      <c r="L55" s="52">
        <v>10000</v>
      </c>
      <c r="M55" s="52">
        <v>10000</v>
      </c>
      <c r="N55" s="52">
        <v>0</v>
      </c>
      <c r="O55" s="55"/>
    </row>
    <row r="56" s="1" customFormat="true" ht="27" spans="1:15">
      <c r="A56" s="28">
        <v>51</v>
      </c>
      <c r="B56" s="11" t="s">
        <v>197</v>
      </c>
      <c r="C56" s="47" t="s">
        <v>135</v>
      </c>
      <c r="D56" s="33" t="s">
        <v>198</v>
      </c>
      <c r="E56" s="49">
        <v>100000</v>
      </c>
      <c r="F56" s="50" t="s">
        <v>199</v>
      </c>
      <c r="G56" s="50" t="s">
        <v>200</v>
      </c>
      <c r="H56" s="49">
        <v>99933.54</v>
      </c>
      <c r="I56" s="51">
        <v>0.4</v>
      </c>
      <c r="J56" s="52">
        <v>39973.42</v>
      </c>
      <c r="K56" s="51">
        <v>0.1</v>
      </c>
      <c r="L56" s="52">
        <v>9993.35</v>
      </c>
      <c r="M56" s="52">
        <v>9993.35</v>
      </c>
      <c r="N56" s="52">
        <v>0</v>
      </c>
      <c r="O56" s="55"/>
    </row>
    <row r="57" s="1" customFormat="true" ht="27" spans="1:15">
      <c r="A57" s="28">
        <v>52</v>
      </c>
      <c r="B57" s="11" t="s">
        <v>201</v>
      </c>
      <c r="C57" s="47" t="s">
        <v>135</v>
      </c>
      <c r="D57" s="33" t="s">
        <v>202</v>
      </c>
      <c r="E57" s="49">
        <v>100000</v>
      </c>
      <c r="F57" s="50" t="s">
        <v>203</v>
      </c>
      <c r="G57" s="50" t="s">
        <v>204</v>
      </c>
      <c r="H57" s="49">
        <v>100000</v>
      </c>
      <c r="I57" s="51">
        <v>0.4</v>
      </c>
      <c r="J57" s="52">
        <v>40000</v>
      </c>
      <c r="K57" s="51">
        <v>0.1</v>
      </c>
      <c r="L57" s="52">
        <v>10000</v>
      </c>
      <c r="M57" s="52">
        <v>10000</v>
      </c>
      <c r="N57" s="52">
        <v>0</v>
      </c>
      <c r="O57" s="55"/>
    </row>
    <row r="58" s="1" customFormat="true" ht="27" spans="1:15">
      <c r="A58" s="28">
        <v>53</v>
      </c>
      <c r="B58" s="11" t="s">
        <v>205</v>
      </c>
      <c r="C58" s="47" t="s">
        <v>206</v>
      </c>
      <c r="D58" s="33" t="s">
        <v>207</v>
      </c>
      <c r="E58" s="49">
        <v>850000</v>
      </c>
      <c r="F58" s="50" t="s">
        <v>208</v>
      </c>
      <c r="G58" s="50" t="s">
        <v>209</v>
      </c>
      <c r="H58" s="49">
        <v>850000</v>
      </c>
      <c r="I58" s="51">
        <v>0.4</v>
      </c>
      <c r="J58" s="52">
        <v>340000</v>
      </c>
      <c r="K58" s="51">
        <v>0.1</v>
      </c>
      <c r="L58" s="52">
        <v>85000</v>
      </c>
      <c r="M58" s="52">
        <v>85000</v>
      </c>
      <c r="N58" s="52">
        <v>0</v>
      </c>
      <c r="O58" s="55"/>
    </row>
    <row r="59" s="1" customFormat="true" ht="27" spans="1:15">
      <c r="A59" s="28">
        <v>54</v>
      </c>
      <c r="B59" s="11" t="s">
        <v>210</v>
      </c>
      <c r="C59" s="47" t="s">
        <v>206</v>
      </c>
      <c r="D59" s="33" t="s">
        <v>207</v>
      </c>
      <c r="E59" s="49">
        <v>500000</v>
      </c>
      <c r="F59" s="50" t="s">
        <v>199</v>
      </c>
      <c r="G59" s="50" t="s">
        <v>200</v>
      </c>
      <c r="H59" s="49">
        <v>497132.46</v>
      </c>
      <c r="I59" s="51">
        <v>0.4</v>
      </c>
      <c r="J59" s="52">
        <v>198852.98</v>
      </c>
      <c r="K59" s="51">
        <v>0.1</v>
      </c>
      <c r="L59" s="52">
        <v>49713.25</v>
      </c>
      <c r="M59" s="52">
        <v>49713.25</v>
      </c>
      <c r="N59" s="52">
        <v>0</v>
      </c>
      <c r="O59" s="55"/>
    </row>
    <row r="60" s="1" customFormat="true" ht="27" spans="1:15">
      <c r="A60" s="28">
        <v>55</v>
      </c>
      <c r="B60" s="11" t="s">
        <v>211</v>
      </c>
      <c r="C60" s="47" t="s">
        <v>127</v>
      </c>
      <c r="D60" s="33" t="s">
        <v>212</v>
      </c>
      <c r="E60" s="49">
        <v>750000</v>
      </c>
      <c r="F60" s="50" t="s">
        <v>213</v>
      </c>
      <c r="G60" s="50" t="s">
        <v>214</v>
      </c>
      <c r="H60" s="49">
        <v>750000</v>
      </c>
      <c r="I60" s="51">
        <v>0.4</v>
      </c>
      <c r="J60" s="52">
        <v>300000</v>
      </c>
      <c r="K60" s="51">
        <v>0.1</v>
      </c>
      <c r="L60" s="52">
        <v>75000</v>
      </c>
      <c r="M60" s="52">
        <v>75000</v>
      </c>
      <c r="N60" s="52">
        <v>0</v>
      </c>
      <c r="O60" s="55"/>
    </row>
    <row r="61" s="1" customFormat="true" ht="27" spans="1:15">
      <c r="A61" s="28">
        <v>56</v>
      </c>
      <c r="B61" s="11" t="s">
        <v>215</v>
      </c>
      <c r="C61" s="47" t="s">
        <v>127</v>
      </c>
      <c r="D61" s="33" t="s">
        <v>216</v>
      </c>
      <c r="E61" s="49">
        <v>250000</v>
      </c>
      <c r="F61" s="50" t="s">
        <v>217</v>
      </c>
      <c r="G61" s="50" t="s">
        <v>218</v>
      </c>
      <c r="H61" s="49">
        <v>250000</v>
      </c>
      <c r="I61" s="51">
        <v>0.4</v>
      </c>
      <c r="J61" s="52">
        <v>100000</v>
      </c>
      <c r="K61" s="51">
        <v>0.1</v>
      </c>
      <c r="L61" s="52">
        <v>25000</v>
      </c>
      <c r="M61" s="52">
        <v>25000</v>
      </c>
      <c r="N61" s="52">
        <v>0</v>
      </c>
      <c r="O61" s="55"/>
    </row>
    <row r="62" s="1" customFormat="true" ht="27" spans="1:15">
      <c r="A62" s="28">
        <v>57</v>
      </c>
      <c r="B62" s="11" t="s">
        <v>219</v>
      </c>
      <c r="C62" s="47" t="s">
        <v>206</v>
      </c>
      <c r="D62" s="47" t="s">
        <v>220</v>
      </c>
      <c r="E62" s="49">
        <v>1900000</v>
      </c>
      <c r="F62" s="50" t="s">
        <v>221</v>
      </c>
      <c r="G62" s="50" t="s">
        <v>222</v>
      </c>
      <c r="H62" s="49">
        <v>1799989.86</v>
      </c>
      <c r="I62" s="51">
        <v>0.4</v>
      </c>
      <c r="J62" s="52">
        <v>719995.94</v>
      </c>
      <c r="K62" s="51">
        <v>0.1</v>
      </c>
      <c r="L62" s="52">
        <v>179998.99</v>
      </c>
      <c r="M62" s="52">
        <v>179998.99</v>
      </c>
      <c r="N62" s="52">
        <v>0</v>
      </c>
      <c r="O62" s="54"/>
    </row>
    <row r="63" s="1" customFormat="true" ht="40.5" spans="1:15">
      <c r="A63" s="28">
        <v>58</v>
      </c>
      <c r="B63" s="11" t="s">
        <v>223</v>
      </c>
      <c r="C63" s="47" t="s">
        <v>60</v>
      </c>
      <c r="D63" s="33" t="s">
        <v>224</v>
      </c>
      <c r="E63" s="49">
        <v>2000000</v>
      </c>
      <c r="F63" s="50" t="s">
        <v>225</v>
      </c>
      <c r="G63" s="50" t="s">
        <v>226</v>
      </c>
      <c r="H63" s="49">
        <v>2000000</v>
      </c>
      <c r="I63" s="51">
        <v>0.4</v>
      </c>
      <c r="J63" s="52">
        <v>800000</v>
      </c>
      <c r="K63" s="51">
        <v>0.1</v>
      </c>
      <c r="L63" s="52">
        <v>200000</v>
      </c>
      <c r="M63" s="52">
        <v>200000</v>
      </c>
      <c r="N63" s="52">
        <v>0</v>
      </c>
      <c r="O63" s="54"/>
    </row>
    <row r="64" s="1" customFormat="true" ht="27" spans="1:15">
      <c r="A64" s="28">
        <v>59</v>
      </c>
      <c r="B64" s="11" t="s">
        <v>227</v>
      </c>
      <c r="C64" s="47" t="s">
        <v>156</v>
      </c>
      <c r="D64" s="47" t="s">
        <v>228</v>
      </c>
      <c r="E64" s="49">
        <v>5000000</v>
      </c>
      <c r="F64" s="50" t="s">
        <v>229</v>
      </c>
      <c r="G64" s="50" t="s">
        <v>230</v>
      </c>
      <c r="H64" s="49">
        <v>5000000</v>
      </c>
      <c r="I64" s="51">
        <v>0.4</v>
      </c>
      <c r="J64" s="52">
        <v>2000000</v>
      </c>
      <c r="K64" s="51">
        <v>0.1</v>
      </c>
      <c r="L64" s="52">
        <v>500000</v>
      </c>
      <c r="M64" s="52">
        <v>500000</v>
      </c>
      <c r="N64" s="52">
        <v>0</v>
      </c>
      <c r="O64" s="54"/>
    </row>
    <row r="65" s="1" customFormat="true" ht="27" spans="1:15">
      <c r="A65" s="28">
        <v>60</v>
      </c>
      <c r="B65" s="11" t="s">
        <v>231</v>
      </c>
      <c r="C65" s="47" t="s">
        <v>127</v>
      </c>
      <c r="D65" s="47" t="s">
        <v>232</v>
      </c>
      <c r="E65" s="49">
        <v>1700000</v>
      </c>
      <c r="F65" s="50" t="s">
        <v>233</v>
      </c>
      <c r="G65" s="50" t="s">
        <v>234</v>
      </c>
      <c r="H65" s="49">
        <v>1700000</v>
      </c>
      <c r="I65" s="51">
        <v>0.4</v>
      </c>
      <c r="J65" s="52">
        <v>680000</v>
      </c>
      <c r="K65" s="51">
        <v>0.1</v>
      </c>
      <c r="L65" s="52">
        <v>170000</v>
      </c>
      <c r="M65" s="52">
        <v>170000</v>
      </c>
      <c r="N65" s="52">
        <v>0</v>
      </c>
      <c r="O65" s="54"/>
    </row>
    <row r="66" s="1" customFormat="true" ht="40.5" spans="1:15">
      <c r="A66" s="28">
        <v>61</v>
      </c>
      <c r="B66" s="11" t="s">
        <v>235</v>
      </c>
      <c r="C66" s="47" t="s">
        <v>25</v>
      </c>
      <c r="D66" s="47" t="s">
        <v>236</v>
      </c>
      <c r="E66" s="49">
        <v>1500000</v>
      </c>
      <c r="F66" s="50" t="s">
        <v>237</v>
      </c>
      <c r="G66" s="50" t="s">
        <v>238</v>
      </c>
      <c r="H66" s="49">
        <v>922439.86</v>
      </c>
      <c r="I66" s="51">
        <v>0.4</v>
      </c>
      <c r="J66" s="52">
        <v>368975.94</v>
      </c>
      <c r="K66" s="51">
        <v>0.1</v>
      </c>
      <c r="L66" s="52">
        <v>92243.99</v>
      </c>
      <c r="M66" s="52">
        <v>92243.99</v>
      </c>
      <c r="N66" s="52">
        <v>0</v>
      </c>
      <c r="O66" s="54"/>
    </row>
    <row r="67" s="1" customFormat="true" ht="27" spans="1:15">
      <c r="A67" s="28">
        <v>62</v>
      </c>
      <c r="B67" s="11" t="s">
        <v>239</v>
      </c>
      <c r="C67" s="47" t="s">
        <v>240</v>
      </c>
      <c r="D67" s="47" t="s">
        <v>241</v>
      </c>
      <c r="E67" s="49">
        <v>1800000</v>
      </c>
      <c r="F67" s="50" t="s">
        <v>242</v>
      </c>
      <c r="G67" s="50" t="s">
        <v>243</v>
      </c>
      <c r="H67" s="49">
        <v>1800000</v>
      </c>
      <c r="I67" s="51">
        <v>0.4</v>
      </c>
      <c r="J67" s="52">
        <v>720000</v>
      </c>
      <c r="K67" s="51">
        <v>0.1</v>
      </c>
      <c r="L67" s="52">
        <v>180000</v>
      </c>
      <c r="M67" s="52">
        <v>180000</v>
      </c>
      <c r="N67" s="52">
        <v>0</v>
      </c>
      <c r="O67" s="54"/>
    </row>
    <row r="68" s="1" customFormat="true" ht="54" spans="1:15">
      <c r="A68" s="28">
        <v>63</v>
      </c>
      <c r="B68" s="11" t="s">
        <v>244</v>
      </c>
      <c r="C68" s="47" t="s">
        <v>143</v>
      </c>
      <c r="D68" s="47" t="s">
        <v>245</v>
      </c>
      <c r="E68" s="49">
        <v>600000</v>
      </c>
      <c r="F68" s="50">
        <v>44880</v>
      </c>
      <c r="G68" s="50">
        <v>45236</v>
      </c>
      <c r="H68" s="49">
        <v>600000</v>
      </c>
      <c r="I68" s="51">
        <v>0.2</v>
      </c>
      <c r="J68" s="52">
        <v>120000</v>
      </c>
      <c r="K68" s="51">
        <v>0.1</v>
      </c>
      <c r="L68" s="52">
        <v>60000</v>
      </c>
      <c r="M68" s="52">
        <v>60000</v>
      </c>
      <c r="N68" s="52">
        <v>0</v>
      </c>
      <c r="O68" s="54"/>
    </row>
    <row r="69" s="1" customFormat="true" ht="27" spans="1:15">
      <c r="A69" s="28">
        <v>64</v>
      </c>
      <c r="B69" s="11" t="s">
        <v>246</v>
      </c>
      <c r="C69" s="47" t="s">
        <v>156</v>
      </c>
      <c r="D69" s="33" t="s">
        <v>247</v>
      </c>
      <c r="E69" s="49">
        <v>1600000</v>
      </c>
      <c r="F69" s="50" t="s">
        <v>67</v>
      </c>
      <c r="G69" s="50" t="s">
        <v>248</v>
      </c>
      <c r="H69" s="49">
        <v>1598227.74</v>
      </c>
      <c r="I69" s="51">
        <v>0.4</v>
      </c>
      <c r="J69" s="52">
        <v>639291.1</v>
      </c>
      <c r="K69" s="51">
        <v>0.1</v>
      </c>
      <c r="L69" s="52">
        <v>159822.77</v>
      </c>
      <c r="M69" s="52">
        <v>159822.77</v>
      </c>
      <c r="N69" s="52">
        <v>0</v>
      </c>
      <c r="O69" s="54"/>
    </row>
    <row r="70" s="1" customFormat="true" ht="27" spans="1:15">
      <c r="A70" s="28">
        <v>65</v>
      </c>
      <c r="B70" s="11" t="s">
        <v>249</v>
      </c>
      <c r="C70" s="47" t="s">
        <v>156</v>
      </c>
      <c r="D70" s="33" t="s">
        <v>250</v>
      </c>
      <c r="E70" s="49">
        <v>800000</v>
      </c>
      <c r="F70" s="50" t="s">
        <v>251</v>
      </c>
      <c r="G70" s="50" t="s">
        <v>167</v>
      </c>
      <c r="H70" s="49">
        <v>800000</v>
      </c>
      <c r="I70" s="51">
        <v>0.4</v>
      </c>
      <c r="J70" s="52">
        <v>320000</v>
      </c>
      <c r="K70" s="51">
        <v>0.1</v>
      </c>
      <c r="L70" s="52">
        <v>80000</v>
      </c>
      <c r="M70" s="52">
        <v>80000</v>
      </c>
      <c r="N70" s="52">
        <v>0</v>
      </c>
      <c r="O70" s="54"/>
    </row>
    <row r="71" s="1" customFormat="true" ht="40.5" spans="1:15">
      <c r="A71" s="28">
        <v>66</v>
      </c>
      <c r="B71" s="11" t="s">
        <v>252</v>
      </c>
      <c r="C71" s="47" t="s">
        <v>25</v>
      </c>
      <c r="D71" s="33" t="s">
        <v>253</v>
      </c>
      <c r="E71" s="49">
        <v>300000</v>
      </c>
      <c r="F71" s="50" t="s">
        <v>191</v>
      </c>
      <c r="G71" s="50" t="s">
        <v>192</v>
      </c>
      <c r="H71" s="49">
        <v>300000</v>
      </c>
      <c r="I71" s="51">
        <v>0.4</v>
      </c>
      <c r="J71" s="52">
        <v>120000</v>
      </c>
      <c r="K71" s="51">
        <v>0.1</v>
      </c>
      <c r="L71" s="52">
        <v>30000</v>
      </c>
      <c r="M71" s="52">
        <v>30000</v>
      </c>
      <c r="N71" s="52">
        <v>0</v>
      </c>
      <c r="O71" s="54"/>
    </row>
    <row r="72" s="1" customFormat="true" ht="27" spans="1:15">
      <c r="A72" s="28">
        <v>67</v>
      </c>
      <c r="B72" s="11" t="s">
        <v>254</v>
      </c>
      <c r="C72" s="47" t="s">
        <v>127</v>
      </c>
      <c r="D72" s="33" t="s">
        <v>255</v>
      </c>
      <c r="E72" s="49">
        <v>900000</v>
      </c>
      <c r="F72" s="50" t="s">
        <v>256</v>
      </c>
      <c r="G72" s="50" t="s">
        <v>257</v>
      </c>
      <c r="H72" s="49">
        <v>900000</v>
      </c>
      <c r="I72" s="51">
        <v>0.4</v>
      </c>
      <c r="J72" s="52">
        <v>360000</v>
      </c>
      <c r="K72" s="51">
        <v>0.1</v>
      </c>
      <c r="L72" s="52">
        <v>90000</v>
      </c>
      <c r="M72" s="52">
        <v>90000</v>
      </c>
      <c r="N72" s="52">
        <v>0</v>
      </c>
      <c r="O72" s="54"/>
    </row>
    <row r="73" s="1" customFormat="true" ht="40.5" spans="1:15">
      <c r="A73" s="28">
        <v>68</v>
      </c>
      <c r="B73" s="11" t="s">
        <v>258</v>
      </c>
      <c r="C73" s="47" t="s">
        <v>25</v>
      </c>
      <c r="D73" s="47" t="s">
        <v>259</v>
      </c>
      <c r="E73" s="49">
        <v>3700000</v>
      </c>
      <c r="F73" s="50" t="s">
        <v>260</v>
      </c>
      <c r="G73" s="50" t="s">
        <v>185</v>
      </c>
      <c r="H73" s="49">
        <v>3693729.99</v>
      </c>
      <c r="I73" s="51">
        <v>0.4</v>
      </c>
      <c r="J73" s="52">
        <v>1477492</v>
      </c>
      <c r="K73" s="51">
        <v>0.1</v>
      </c>
      <c r="L73" s="52">
        <v>369373</v>
      </c>
      <c r="M73" s="52">
        <v>369373</v>
      </c>
      <c r="N73" s="52">
        <v>0</v>
      </c>
      <c r="O73" s="54"/>
    </row>
    <row r="74" s="1" customFormat="true" ht="27" spans="1:15">
      <c r="A74" s="28">
        <v>69</v>
      </c>
      <c r="B74" s="11" t="s">
        <v>261</v>
      </c>
      <c r="C74" s="47" t="s">
        <v>127</v>
      </c>
      <c r="D74" s="47" t="s">
        <v>262</v>
      </c>
      <c r="E74" s="49">
        <v>2800000</v>
      </c>
      <c r="F74" s="50" t="s">
        <v>263</v>
      </c>
      <c r="G74" s="50" t="s">
        <v>264</v>
      </c>
      <c r="H74" s="49">
        <v>2800000</v>
      </c>
      <c r="I74" s="51">
        <v>0.4</v>
      </c>
      <c r="J74" s="52">
        <v>1120000</v>
      </c>
      <c r="K74" s="51">
        <v>0.1</v>
      </c>
      <c r="L74" s="52">
        <v>280000</v>
      </c>
      <c r="M74" s="52">
        <v>280000</v>
      </c>
      <c r="N74" s="52">
        <v>0</v>
      </c>
      <c r="O74" s="54"/>
    </row>
    <row r="75" s="1" customFormat="true" ht="40.5" spans="1:15">
      <c r="A75" s="28">
        <v>70</v>
      </c>
      <c r="B75" s="11" t="s">
        <v>265</v>
      </c>
      <c r="C75" s="47" t="s">
        <v>25</v>
      </c>
      <c r="D75" s="47" t="s">
        <v>266</v>
      </c>
      <c r="E75" s="49">
        <v>1200000</v>
      </c>
      <c r="F75" s="50" t="s">
        <v>267</v>
      </c>
      <c r="G75" s="50" t="s">
        <v>268</v>
      </c>
      <c r="H75" s="49">
        <v>1200000</v>
      </c>
      <c r="I75" s="51">
        <v>0.4</v>
      </c>
      <c r="J75" s="52">
        <v>480000</v>
      </c>
      <c r="K75" s="51">
        <v>0.1</v>
      </c>
      <c r="L75" s="52">
        <v>120000</v>
      </c>
      <c r="M75" s="52">
        <v>120000</v>
      </c>
      <c r="N75" s="52">
        <v>0</v>
      </c>
      <c r="O75" s="57"/>
    </row>
    <row r="76" s="1" customFormat="true" ht="40.5" spans="1:15">
      <c r="A76" s="28">
        <v>71</v>
      </c>
      <c r="B76" s="11" t="s">
        <v>269</v>
      </c>
      <c r="C76" s="47" t="s">
        <v>122</v>
      </c>
      <c r="D76" s="33" t="s">
        <v>270</v>
      </c>
      <c r="E76" s="49">
        <v>500000</v>
      </c>
      <c r="F76" s="50" t="s">
        <v>35</v>
      </c>
      <c r="G76" s="50" t="s">
        <v>271</v>
      </c>
      <c r="H76" s="49">
        <v>430000</v>
      </c>
      <c r="I76" s="51">
        <v>0.4</v>
      </c>
      <c r="J76" s="52">
        <v>172000</v>
      </c>
      <c r="K76" s="51">
        <v>0.1</v>
      </c>
      <c r="L76" s="52">
        <v>43000</v>
      </c>
      <c r="M76" s="52">
        <v>43000</v>
      </c>
      <c r="N76" s="52">
        <v>0</v>
      </c>
      <c r="O76" s="58"/>
    </row>
    <row r="77" s="1" customFormat="true" ht="27" spans="1:15">
      <c r="A77" s="28">
        <v>72</v>
      </c>
      <c r="B77" s="11" t="s">
        <v>272</v>
      </c>
      <c r="C77" s="47" t="s">
        <v>127</v>
      </c>
      <c r="D77" s="33" t="s">
        <v>273</v>
      </c>
      <c r="E77" s="49">
        <v>4750000</v>
      </c>
      <c r="F77" s="50" t="s">
        <v>274</v>
      </c>
      <c r="G77" s="50" t="s">
        <v>275</v>
      </c>
      <c r="H77" s="49">
        <v>4750000</v>
      </c>
      <c r="I77" s="51">
        <v>0.4</v>
      </c>
      <c r="J77" s="52">
        <v>1900000</v>
      </c>
      <c r="K77" s="51">
        <v>0.1</v>
      </c>
      <c r="L77" s="52">
        <v>475000</v>
      </c>
      <c r="M77" s="52">
        <v>475000</v>
      </c>
      <c r="N77" s="52">
        <v>0</v>
      </c>
      <c r="O77" s="58"/>
    </row>
    <row r="78" s="1" customFormat="true" ht="40.5" spans="1:15">
      <c r="A78" s="28">
        <v>73</v>
      </c>
      <c r="B78" s="11" t="s">
        <v>276</v>
      </c>
      <c r="C78" s="47" t="s">
        <v>277</v>
      </c>
      <c r="D78" s="33" t="s">
        <v>278</v>
      </c>
      <c r="E78" s="49">
        <v>2850000</v>
      </c>
      <c r="F78" s="50" t="s">
        <v>83</v>
      </c>
      <c r="G78" s="50" t="s">
        <v>226</v>
      </c>
      <c r="H78" s="49">
        <v>2548162.14</v>
      </c>
      <c r="I78" s="51">
        <v>0.4</v>
      </c>
      <c r="J78" s="52">
        <v>1019264.86</v>
      </c>
      <c r="K78" s="51">
        <v>0.1</v>
      </c>
      <c r="L78" s="52">
        <v>254816.21</v>
      </c>
      <c r="M78" s="52">
        <v>254816.21</v>
      </c>
      <c r="N78" s="52">
        <v>0</v>
      </c>
      <c r="O78" s="58"/>
    </row>
    <row r="79" s="1" customFormat="true" ht="27" spans="1:15">
      <c r="A79" s="28">
        <v>74</v>
      </c>
      <c r="B79" s="11" t="s">
        <v>279</v>
      </c>
      <c r="C79" s="47" t="s">
        <v>280</v>
      </c>
      <c r="D79" s="33" t="s">
        <v>281</v>
      </c>
      <c r="E79" s="49">
        <v>1000000</v>
      </c>
      <c r="F79" s="50" t="s">
        <v>282</v>
      </c>
      <c r="G79" s="50" t="s">
        <v>167</v>
      </c>
      <c r="H79" s="49">
        <v>494060.05</v>
      </c>
      <c r="I79" s="51">
        <v>0.4</v>
      </c>
      <c r="J79" s="52">
        <v>197624.02</v>
      </c>
      <c r="K79" s="51">
        <v>0.1</v>
      </c>
      <c r="L79" s="52">
        <v>49406.01</v>
      </c>
      <c r="M79" s="52">
        <v>49406.01</v>
      </c>
      <c r="N79" s="52">
        <v>0</v>
      </c>
      <c r="O79" s="58"/>
    </row>
    <row r="80" s="1" customFormat="true" ht="40.5" spans="1:15">
      <c r="A80" s="28">
        <v>75</v>
      </c>
      <c r="B80" s="11" t="s">
        <v>283</v>
      </c>
      <c r="C80" s="47" t="s">
        <v>25</v>
      </c>
      <c r="D80" s="33" t="s">
        <v>284</v>
      </c>
      <c r="E80" s="49">
        <v>550000</v>
      </c>
      <c r="F80" s="50" t="s">
        <v>285</v>
      </c>
      <c r="G80" s="50" t="s">
        <v>234</v>
      </c>
      <c r="H80" s="49">
        <v>548471.51</v>
      </c>
      <c r="I80" s="51">
        <v>0.4</v>
      </c>
      <c r="J80" s="52">
        <v>219388.6</v>
      </c>
      <c r="K80" s="51">
        <v>0.1</v>
      </c>
      <c r="L80" s="52">
        <v>54847.15</v>
      </c>
      <c r="M80" s="52">
        <v>54847.15</v>
      </c>
      <c r="N80" s="52">
        <v>0</v>
      </c>
      <c r="O80" s="58"/>
    </row>
    <row r="81" s="1" customFormat="true" ht="27" spans="1:15">
      <c r="A81" s="28">
        <v>76</v>
      </c>
      <c r="B81" s="11" t="s">
        <v>286</v>
      </c>
      <c r="C81" s="47" t="s">
        <v>38</v>
      </c>
      <c r="D81" s="33" t="s">
        <v>287</v>
      </c>
      <c r="E81" s="49">
        <v>2000000</v>
      </c>
      <c r="F81" s="50" t="s">
        <v>288</v>
      </c>
      <c r="G81" s="50" t="s">
        <v>289</v>
      </c>
      <c r="H81" s="49">
        <v>2000000</v>
      </c>
      <c r="I81" s="51">
        <v>0.4</v>
      </c>
      <c r="J81" s="52">
        <v>800000</v>
      </c>
      <c r="K81" s="51">
        <v>0.1</v>
      </c>
      <c r="L81" s="52">
        <v>200000</v>
      </c>
      <c r="M81" s="52">
        <v>200000</v>
      </c>
      <c r="N81" s="52">
        <v>0</v>
      </c>
      <c r="O81" s="58"/>
    </row>
    <row r="82" s="1" customFormat="true" ht="27" spans="1:15">
      <c r="A82" s="28">
        <v>77</v>
      </c>
      <c r="B82" s="11" t="s">
        <v>290</v>
      </c>
      <c r="C82" s="47" t="s">
        <v>291</v>
      </c>
      <c r="D82" s="33" t="s">
        <v>292</v>
      </c>
      <c r="E82" s="49">
        <v>9500000</v>
      </c>
      <c r="F82" s="50" t="s">
        <v>293</v>
      </c>
      <c r="G82" s="50" t="s">
        <v>175</v>
      </c>
      <c r="H82" s="49">
        <v>9250000</v>
      </c>
      <c r="I82" s="51">
        <v>0.4</v>
      </c>
      <c r="J82" s="52">
        <v>3700000</v>
      </c>
      <c r="K82" s="51">
        <v>0.1</v>
      </c>
      <c r="L82" s="52">
        <v>925000</v>
      </c>
      <c r="M82" s="52">
        <v>925000</v>
      </c>
      <c r="N82" s="52">
        <v>0</v>
      </c>
      <c r="O82" s="58"/>
    </row>
    <row r="83" s="1" customFormat="true" ht="27" spans="1:15">
      <c r="A83" s="28">
        <v>78</v>
      </c>
      <c r="B83" s="11" t="s">
        <v>294</v>
      </c>
      <c r="C83" s="47" t="s">
        <v>127</v>
      </c>
      <c r="D83" s="33" t="s">
        <v>295</v>
      </c>
      <c r="E83" s="49">
        <v>2300000</v>
      </c>
      <c r="F83" s="50" t="s">
        <v>203</v>
      </c>
      <c r="G83" s="50" t="s">
        <v>204</v>
      </c>
      <c r="H83" s="49">
        <v>2300000</v>
      </c>
      <c r="I83" s="51">
        <v>0.4</v>
      </c>
      <c r="J83" s="52">
        <v>920000</v>
      </c>
      <c r="K83" s="51">
        <v>0.1</v>
      </c>
      <c r="L83" s="52">
        <v>230000</v>
      </c>
      <c r="M83" s="52">
        <v>230000</v>
      </c>
      <c r="N83" s="52">
        <v>0</v>
      </c>
      <c r="O83" s="58"/>
    </row>
    <row r="84" s="1" customFormat="true" ht="27" spans="1:15">
      <c r="A84" s="28">
        <v>79</v>
      </c>
      <c r="B84" s="11" t="s">
        <v>296</v>
      </c>
      <c r="C84" s="47" t="s">
        <v>206</v>
      </c>
      <c r="D84" s="33" t="s">
        <v>297</v>
      </c>
      <c r="E84" s="49">
        <v>3000000</v>
      </c>
      <c r="F84" s="50" t="s">
        <v>298</v>
      </c>
      <c r="G84" s="50" t="s">
        <v>72</v>
      </c>
      <c r="H84" s="49">
        <v>3000000</v>
      </c>
      <c r="I84" s="51">
        <v>0.4</v>
      </c>
      <c r="J84" s="52">
        <v>1200000</v>
      </c>
      <c r="K84" s="51">
        <v>0.1</v>
      </c>
      <c r="L84" s="52">
        <v>300000</v>
      </c>
      <c r="M84" s="52">
        <v>300000</v>
      </c>
      <c r="N84" s="52">
        <v>0</v>
      </c>
      <c r="O84" s="58"/>
    </row>
    <row r="85" s="1" customFormat="true" ht="27" spans="1:15">
      <c r="A85" s="28">
        <v>80</v>
      </c>
      <c r="B85" s="11" t="s">
        <v>299</v>
      </c>
      <c r="C85" s="47" t="s">
        <v>206</v>
      </c>
      <c r="D85" s="33" t="s">
        <v>300</v>
      </c>
      <c r="E85" s="49">
        <v>2613000</v>
      </c>
      <c r="F85" s="50" t="s">
        <v>301</v>
      </c>
      <c r="G85" s="50" t="s">
        <v>302</v>
      </c>
      <c r="H85" s="49">
        <v>2585221.75</v>
      </c>
      <c r="I85" s="51">
        <v>0.4</v>
      </c>
      <c r="J85" s="52">
        <v>1034088.7</v>
      </c>
      <c r="K85" s="51">
        <v>0.1</v>
      </c>
      <c r="L85" s="52">
        <v>258522.18</v>
      </c>
      <c r="M85" s="52">
        <v>258522.18</v>
      </c>
      <c r="N85" s="52">
        <v>0</v>
      </c>
      <c r="O85" s="58"/>
    </row>
    <row r="86" s="1" customFormat="true" ht="40.5" spans="1:15">
      <c r="A86" s="28">
        <v>81</v>
      </c>
      <c r="B86" s="11" t="s">
        <v>303</v>
      </c>
      <c r="C86" s="47" t="s">
        <v>277</v>
      </c>
      <c r="D86" s="33" t="s">
        <v>304</v>
      </c>
      <c r="E86" s="49">
        <v>460000</v>
      </c>
      <c r="F86" s="50" t="s">
        <v>305</v>
      </c>
      <c r="G86" s="50" t="s">
        <v>222</v>
      </c>
      <c r="H86" s="49">
        <v>460000</v>
      </c>
      <c r="I86" s="51">
        <v>0.4</v>
      </c>
      <c r="J86" s="52">
        <v>184000</v>
      </c>
      <c r="K86" s="51">
        <v>0.1</v>
      </c>
      <c r="L86" s="52">
        <v>46000</v>
      </c>
      <c r="M86" s="52">
        <v>46000</v>
      </c>
      <c r="N86" s="52">
        <v>0</v>
      </c>
      <c r="O86" s="58"/>
    </row>
    <row r="87" s="1" customFormat="true" ht="40.5" spans="1:15">
      <c r="A87" s="28">
        <v>82</v>
      </c>
      <c r="B87" s="11" t="s">
        <v>306</v>
      </c>
      <c r="C87" s="47" t="s">
        <v>60</v>
      </c>
      <c r="D87" s="33" t="s">
        <v>307</v>
      </c>
      <c r="E87" s="49">
        <v>1000000</v>
      </c>
      <c r="F87" s="50" t="s">
        <v>308</v>
      </c>
      <c r="G87" s="50" t="s">
        <v>180</v>
      </c>
      <c r="H87" s="49">
        <v>1000000</v>
      </c>
      <c r="I87" s="51">
        <v>0.4</v>
      </c>
      <c r="J87" s="52">
        <v>400000</v>
      </c>
      <c r="K87" s="51">
        <v>0.1</v>
      </c>
      <c r="L87" s="52">
        <v>100000</v>
      </c>
      <c r="M87" s="52">
        <v>100000</v>
      </c>
      <c r="N87" s="52">
        <v>0</v>
      </c>
      <c r="O87" s="58"/>
    </row>
    <row r="88" s="1" customFormat="true" ht="27" spans="1:15">
      <c r="A88" s="28">
        <v>83</v>
      </c>
      <c r="B88" s="11" t="s">
        <v>309</v>
      </c>
      <c r="C88" s="47" t="s">
        <v>206</v>
      </c>
      <c r="D88" s="33" t="s">
        <v>310</v>
      </c>
      <c r="E88" s="49">
        <v>1415000</v>
      </c>
      <c r="F88" s="50" t="s">
        <v>311</v>
      </c>
      <c r="G88" s="50" t="s">
        <v>312</v>
      </c>
      <c r="H88" s="49">
        <v>1398573.96</v>
      </c>
      <c r="I88" s="51">
        <v>0.4</v>
      </c>
      <c r="J88" s="52">
        <v>559429.58</v>
      </c>
      <c r="K88" s="51">
        <v>0.1</v>
      </c>
      <c r="L88" s="52">
        <v>139857.4</v>
      </c>
      <c r="M88" s="52">
        <v>139857.4</v>
      </c>
      <c r="N88" s="52">
        <v>0</v>
      </c>
      <c r="O88" s="58"/>
    </row>
    <row r="89" s="1" customFormat="true" ht="27" spans="1:15">
      <c r="A89" s="28">
        <v>84</v>
      </c>
      <c r="B89" s="11" t="s">
        <v>313</v>
      </c>
      <c r="C89" s="47" t="s">
        <v>127</v>
      </c>
      <c r="D89" s="33" t="s">
        <v>314</v>
      </c>
      <c r="E89" s="49">
        <v>10000000</v>
      </c>
      <c r="F89" s="50" t="s">
        <v>315</v>
      </c>
      <c r="G89" s="50" t="s">
        <v>316</v>
      </c>
      <c r="H89" s="49">
        <v>9850000</v>
      </c>
      <c r="I89" s="51">
        <v>0.4</v>
      </c>
      <c r="J89" s="52">
        <v>3940000</v>
      </c>
      <c r="K89" s="51">
        <v>0.1</v>
      </c>
      <c r="L89" s="52">
        <v>985000</v>
      </c>
      <c r="M89" s="52">
        <v>985000</v>
      </c>
      <c r="N89" s="52">
        <v>0</v>
      </c>
      <c r="O89" s="58"/>
    </row>
    <row r="90" s="1" customFormat="true" ht="27" spans="1:15">
      <c r="A90" s="28">
        <v>85</v>
      </c>
      <c r="B90" s="11" t="s">
        <v>317</v>
      </c>
      <c r="C90" s="47" t="s">
        <v>127</v>
      </c>
      <c r="D90" s="33" t="s">
        <v>314</v>
      </c>
      <c r="E90" s="49">
        <v>4700000</v>
      </c>
      <c r="F90" s="50" t="s">
        <v>318</v>
      </c>
      <c r="G90" s="50" t="s">
        <v>319</v>
      </c>
      <c r="H90" s="49">
        <v>4700000</v>
      </c>
      <c r="I90" s="51">
        <v>0.4</v>
      </c>
      <c r="J90" s="52">
        <v>1880000</v>
      </c>
      <c r="K90" s="51">
        <v>0.1</v>
      </c>
      <c r="L90" s="52">
        <v>470000</v>
      </c>
      <c r="M90" s="52">
        <v>470000</v>
      </c>
      <c r="N90" s="52">
        <v>0</v>
      </c>
      <c r="O90" s="58"/>
    </row>
    <row r="91" s="1" customFormat="true" ht="27" spans="1:15">
      <c r="A91" s="28">
        <v>86</v>
      </c>
      <c r="B91" s="11" t="s">
        <v>320</v>
      </c>
      <c r="C91" s="47" t="s">
        <v>127</v>
      </c>
      <c r="D91" s="33" t="s">
        <v>321</v>
      </c>
      <c r="E91" s="49">
        <v>7000000</v>
      </c>
      <c r="F91" s="50" t="s">
        <v>322</v>
      </c>
      <c r="G91" s="50" t="s">
        <v>323</v>
      </c>
      <c r="H91" s="49">
        <v>7000000</v>
      </c>
      <c r="I91" s="51">
        <v>0.4</v>
      </c>
      <c r="J91" s="52">
        <v>2800000</v>
      </c>
      <c r="K91" s="51">
        <v>0.1</v>
      </c>
      <c r="L91" s="52">
        <v>700000</v>
      </c>
      <c r="M91" s="52">
        <v>700000</v>
      </c>
      <c r="N91" s="52">
        <v>0</v>
      </c>
      <c r="O91" s="58"/>
    </row>
    <row r="92" s="1" customFormat="true" ht="40.5" spans="1:15">
      <c r="A92" s="28">
        <v>87</v>
      </c>
      <c r="B92" s="11" t="s">
        <v>324</v>
      </c>
      <c r="C92" s="47" t="s">
        <v>25</v>
      </c>
      <c r="D92" s="33" t="s">
        <v>325</v>
      </c>
      <c r="E92" s="49">
        <v>860000</v>
      </c>
      <c r="F92" s="50" t="s">
        <v>326</v>
      </c>
      <c r="G92" s="50" t="s">
        <v>327</v>
      </c>
      <c r="H92" s="49">
        <v>409523.82</v>
      </c>
      <c r="I92" s="51">
        <v>0.4</v>
      </c>
      <c r="J92" s="52">
        <v>163809.53</v>
      </c>
      <c r="K92" s="51">
        <v>0.1</v>
      </c>
      <c r="L92" s="52">
        <v>40952.38</v>
      </c>
      <c r="M92" s="52">
        <v>40952.38</v>
      </c>
      <c r="N92" s="52">
        <v>0</v>
      </c>
      <c r="O92" s="58"/>
    </row>
    <row r="93" s="1" customFormat="true" ht="40.5" spans="1:15">
      <c r="A93" s="28">
        <v>88</v>
      </c>
      <c r="B93" s="11" t="s">
        <v>328</v>
      </c>
      <c r="C93" s="47" t="s">
        <v>25</v>
      </c>
      <c r="D93" s="33" t="s">
        <v>329</v>
      </c>
      <c r="E93" s="49">
        <v>1000000</v>
      </c>
      <c r="F93" s="50" t="s">
        <v>330</v>
      </c>
      <c r="G93" s="50" t="s">
        <v>331</v>
      </c>
      <c r="H93" s="49">
        <v>658194.97</v>
      </c>
      <c r="I93" s="51">
        <v>0.4</v>
      </c>
      <c r="J93" s="52">
        <v>263277.99</v>
      </c>
      <c r="K93" s="51">
        <v>0.1</v>
      </c>
      <c r="L93" s="52">
        <v>65819.5</v>
      </c>
      <c r="M93" s="52">
        <v>65819.5</v>
      </c>
      <c r="N93" s="52">
        <v>0</v>
      </c>
      <c r="O93" s="58"/>
    </row>
    <row r="94" s="1" customFormat="true" ht="40.5" spans="1:15">
      <c r="A94" s="28">
        <v>89</v>
      </c>
      <c r="B94" s="11" t="s">
        <v>332</v>
      </c>
      <c r="C94" s="47" t="s">
        <v>25</v>
      </c>
      <c r="D94" s="33" t="s">
        <v>333</v>
      </c>
      <c r="E94" s="49">
        <v>100000</v>
      </c>
      <c r="F94" s="50" t="s">
        <v>334</v>
      </c>
      <c r="G94" s="50" t="s">
        <v>335</v>
      </c>
      <c r="H94" s="49">
        <v>49999.96</v>
      </c>
      <c r="I94" s="51">
        <v>0.4</v>
      </c>
      <c r="J94" s="52">
        <v>19999.98</v>
      </c>
      <c r="K94" s="51">
        <v>0.1</v>
      </c>
      <c r="L94" s="52">
        <v>5000</v>
      </c>
      <c r="M94" s="52">
        <v>5000</v>
      </c>
      <c r="N94" s="52">
        <v>0</v>
      </c>
      <c r="O94" s="58"/>
    </row>
    <row r="95" s="1" customFormat="true" ht="54" spans="1:15">
      <c r="A95" s="28">
        <v>90</v>
      </c>
      <c r="B95" s="11" t="s">
        <v>336</v>
      </c>
      <c r="C95" s="47" t="s">
        <v>25</v>
      </c>
      <c r="D95" s="33" t="s">
        <v>337</v>
      </c>
      <c r="E95" s="49">
        <v>500000</v>
      </c>
      <c r="F95" s="50" t="s">
        <v>338</v>
      </c>
      <c r="G95" s="50" t="s">
        <v>339</v>
      </c>
      <c r="H95" s="49">
        <v>500000</v>
      </c>
      <c r="I95" s="51">
        <v>0.5</v>
      </c>
      <c r="J95" s="52">
        <v>250000</v>
      </c>
      <c r="K95" s="51">
        <v>0.1</v>
      </c>
      <c r="L95" s="52">
        <v>50000</v>
      </c>
      <c r="M95" s="52">
        <v>50000</v>
      </c>
      <c r="N95" s="52">
        <v>0</v>
      </c>
      <c r="O95" s="55" t="s">
        <v>97</v>
      </c>
    </row>
    <row r="96" s="1" customFormat="true" ht="40.5" spans="1:15">
      <c r="A96" s="28">
        <v>91</v>
      </c>
      <c r="B96" s="11" t="s">
        <v>340</v>
      </c>
      <c r="C96" s="47" t="s">
        <v>25</v>
      </c>
      <c r="D96" s="33" t="s">
        <v>341</v>
      </c>
      <c r="E96" s="49">
        <v>500000</v>
      </c>
      <c r="F96" s="50" t="s">
        <v>342</v>
      </c>
      <c r="G96" s="50" t="s">
        <v>343</v>
      </c>
      <c r="H96" s="49">
        <v>500000</v>
      </c>
      <c r="I96" s="51">
        <v>0.4</v>
      </c>
      <c r="J96" s="52">
        <v>200000</v>
      </c>
      <c r="K96" s="51">
        <v>0.1</v>
      </c>
      <c r="L96" s="52">
        <v>50000</v>
      </c>
      <c r="M96" s="52">
        <v>50000</v>
      </c>
      <c r="N96" s="52">
        <v>0</v>
      </c>
      <c r="O96" s="58"/>
    </row>
    <row r="97" s="1" customFormat="true" ht="40.5" spans="1:15">
      <c r="A97" s="28">
        <v>92</v>
      </c>
      <c r="B97" s="11" t="s">
        <v>344</v>
      </c>
      <c r="C97" s="47" t="s">
        <v>25</v>
      </c>
      <c r="D97" s="33" t="s">
        <v>345</v>
      </c>
      <c r="E97" s="49">
        <v>389000</v>
      </c>
      <c r="F97" s="50" t="s">
        <v>346</v>
      </c>
      <c r="G97" s="50" t="s">
        <v>347</v>
      </c>
      <c r="H97" s="49">
        <v>389000</v>
      </c>
      <c r="I97" s="51">
        <v>0.4</v>
      </c>
      <c r="J97" s="52">
        <v>155600</v>
      </c>
      <c r="K97" s="51">
        <v>0.1</v>
      </c>
      <c r="L97" s="52">
        <v>38900</v>
      </c>
      <c r="M97" s="52">
        <v>38900</v>
      </c>
      <c r="N97" s="52">
        <v>0</v>
      </c>
      <c r="O97" s="58"/>
    </row>
    <row r="98" s="1" customFormat="true" ht="40.5" spans="1:15">
      <c r="A98" s="28">
        <v>93</v>
      </c>
      <c r="B98" s="11" t="s">
        <v>348</v>
      </c>
      <c r="C98" s="47" t="s">
        <v>25</v>
      </c>
      <c r="D98" s="33" t="s">
        <v>349</v>
      </c>
      <c r="E98" s="49">
        <v>4500000</v>
      </c>
      <c r="F98" s="50" t="s">
        <v>350</v>
      </c>
      <c r="G98" s="50" t="s">
        <v>351</v>
      </c>
      <c r="H98" s="49">
        <v>4500000</v>
      </c>
      <c r="I98" s="51">
        <v>0.4</v>
      </c>
      <c r="J98" s="52">
        <v>1800000</v>
      </c>
      <c r="K98" s="51">
        <v>0.1</v>
      </c>
      <c r="L98" s="52">
        <v>450000</v>
      </c>
      <c r="M98" s="52">
        <v>450000</v>
      </c>
      <c r="N98" s="52">
        <v>0</v>
      </c>
      <c r="O98" s="58"/>
    </row>
    <row r="99" s="1" customFormat="true" ht="27" spans="1:15">
      <c r="A99" s="28">
        <v>94</v>
      </c>
      <c r="B99" s="11" t="s">
        <v>352</v>
      </c>
      <c r="C99" s="47" t="s">
        <v>156</v>
      </c>
      <c r="D99" s="33" t="s">
        <v>228</v>
      </c>
      <c r="E99" s="49">
        <v>9800000</v>
      </c>
      <c r="F99" s="50" t="s">
        <v>353</v>
      </c>
      <c r="G99" s="50" t="s">
        <v>354</v>
      </c>
      <c r="H99" s="49">
        <v>9800000</v>
      </c>
      <c r="I99" s="51">
        <v>0.4</v>
      </c>
      <c r="J99" s="52">
        <v>3920000</v>
      </c>
      <c r="K99" s="51">
        <v>0.1</v>
      </c>
      <c r="L99" s="52">
        <v>980000</v>
      </c>
      <c r="M99" s="52">
        <v>980000</v>
      </c>
      <c r="N99" s="52">
        <v>0</v>
      </c>
      <c r="O99" s="58"/>
    </row>
    <row r="100" s="1" customFormat="true" ht="27" spans="1:15">
      <c r="A100" s="28">
        <v>95</v>
      </c>
      <c r="B100" s="11" t="s">
        <v>355</v>
      </c>
      <c r="C100" s="47" t="s">
        <v>356</v>
      </c>
      <c r="D100" s="33" t="s">
        <v>357</v>
      </c>
      <c r="E100" s="49">
        <v>2400000</v>
      </c>
      <c r="F100" s="50" t="s">
        <v>358</v>
      </c>
      <c r="G100" s="50" t="s">
        <v>359</v>
      </c>
      <c r="H100" s="49">
        <v>2400000</v>
      </c>
      <c r="I100" s="51">
        <v>0.4</v>
      </c>
      <c r="J100" s="52">
        <v>960000</v>
      </c>
      <c r="K100" s="51">
        <v>0.1</v>
      </c>
      <c r="L100" s="52">
        <v>240000</v>
      </c>
      <c r="M100" s="52">
        <v>240000</v>
      </c>
      <c r="N100" s="52">
        <v>0</v>
      </c>
      <c r="O100" s="58"/>
    </row>
    <row r="101" s="1" customFormat="true" ht="27" spans="1:15">
      <c r="A101" s="28">
        <v>96</v>
      </c>
      <c r="B101" s="11" t="s">
        <v>360</v>
      </c>
      <c r="C101" s="47" t="s">
        <v>65</v>
      </c>
      <c r="D101" s="33" t="s">
        <v>361</v>
      </c>
      <c r="E101" s="49">
        <v>4000000</v>
      </c>
      <c r="F101" s="50" t="s">
        <v>362</v>
      </c>
      <c r="G101" s="50" t="s">
        <v>363</v>
      </c>
      <c r="H101" s="49">
        <v>4000000</v>
      </c>
      <c r="I101" s="51">
        <v>0.4</v>
      </c>
      <c r="J101" s="52">
        <v>1600000</v>
      </c>
      <c r="K101" s="51">
        <v>0.1</v>
      </c>
      <c r="L101" s="52">
        <v>400000</v>
      </c>
      <c r="M101" s="52">
        <v>400000</v>
      </c>
      <c r="N101" s="52">
        <v>0</v>
      </c>
      <c r="O101" s="58"/>
    </row>
    <row r="102" s="1" customFormat="true" ht="27" spans="1:15">
      <c r="A102" s="28">
        <v>97</v>
      </c>
      <c r="B102" s="11" t="s">
        <v>364</v>
      </c>
      <c r="C102" s="47" t="s">
        <v>365</v>
      </c>
      <c r="D102" s="33" t="s">
        <v>366</v>
      </c>
      <c r="E102" s="49">
        <v>1200000</v>
      </c>
      <c r="F102" s="50" t="s">
        <v>367</v>
      </c>
      <c r="G102" s="50" t="s">
        <v>368</v>
      </c>
      <c r="H102" s="49">
        <v>1200000</v>
      </c>
      <c r="I102" s="51">
        <v>0.4</v>
      </c>
      <c r="J102" s="52">
        <v>480000</v>
      </c>
      <c r="K102" s="51">
        <v>0.1</v>
      </c>
      <c r="L102" s="52">
        <v>120000</v>
      </c>
      <c r="M102" s="52">
        <v>120000</v>
      </c>
      <c r="N102" s="52">
        <v>0</v>
      </c>
      <c r="O102" s="58"/>
    </row>
    <row r="103" s="1" customFormat="true" ht="40.5" spans="1:15">
      <c r="A103" s="28">
        <v>98</v>
      </c>
      <c r="B103" s="11" t="s">
        <v>369</v>
      </c>
      <c r="C103" s="47" t="s">
        <v>50</v>
      </c>
      <c r="D103" s="33" t="s">
        <v>370</v>
      </c>
      <c r="E103" s="49">
        <v>4500000</v>
      </c>
      <c r="F103" s="50" t="s">
        <v>371</v>
      </c>
      <c r="G103" s="50" t="s">
        <v>372</v>
      </c>
      <c r="H103" s="49">
        <v>4500000</v>
      </c>
      <c r="I103" s="51">
        <v>0.4</v>
      </c>
      <c r="J103" s="52">
        <v>1800000</v>
      </c>
      <c r="K103" s="51">
        <v>0.1</v>
      </c>
      <c r="L103" s="52">
        <v>450000</v>
      </c>
      <c r="M103" s="52">
        <v>450000</v>
      </c>
      <c r="N103" s="52">
        <v>0</v>
      </c>
      <c r="O103" s="58"/>
    </row>
    <row r="104" s="1" customFormat="true" ht="40.5" spans="1:15">
      <c r="A104" s="28">
        <v>99</v>
      </c>
      <c r="B104" s="11" t="s">
        <v>373</v>
      </c>
      <c r="C104" s="47" t="s">
        <v>25</v>
      </c>
      <c r="D104" s="33" t="s">
        <v>374</v>
      </c>
      <c r="E104" s="49">
        <v>1500000</v>
      </c>
      <c r="F104" s="50" t="s">
        <v>75</v>
      </c>
      <c r="G104" s="50" t="s">
        <v>76</v>
      </c>
      <c r="H104" s="49">
        <v>1500000</v>
      </c>
      <c r="I104" s="51">
        <v>0.4</v>
      </c>
      <c r="J104" s="52">
        <v>600000</v>
      </c>
      <c r="K104" s="51">
        <v>0.1</v>
      </c>
      <c r="L104" s="52">
        <v>150000</v>
      </c>
      <c r="M104" s="52">
        <v>150000</v>
      </c>
      <c r="N104" s="52">
        <v>0</v>
      </c>
      <c r="O104" s="58"/>
    </row>
    <row r="105" s="1" customFormat="true" ht="40.5" spans="1:15">
      <c r="A105" s="28">
        <v>100</v>
      </c>
      <c r="B105" s="11" t="s">
        <v>375</v>
      </c>
      <c r="C105" s="47" t="s">
        <v>25</v>
      </c>
      <c r="D105" s="33" t="s">
        <v>376</v>
      </c>
      <c r="E105" s="49">
        <v>3475000</v>
      </c>
      <c r="F105" s="50" t="s">
        <v>377</v>
      </c>
      <c r="G105" s="50" t="s">
        <v>378</v>
      </c>
      <c r="H105" s="49">
        <v>2548320.58</v>
      </c>
      <c r="I105" s="51">
        <v>0.4</v>
      </c>
      <c r="J105" s="52">
        <v>1019328.23</v>
      </c>
      <c r="K105" s="51">
        <v>0.1</v>
      </c>
      <c r="L105" s="52">
        <v>254832.06</v>
      </c>
      <c r="M105" s="52">
        <v>254832.06</v>
      </c>
      <c r="N105" s="52">
        <v>0</v>
      </c>
      <c r="O105" s="58"/>
    </row>
    <row r="106" s="1" customFormat="true" ht="27" spans="1:15">
      <c r="A106" s="28">
        <v>101</v>
      </c>
      <c r="B106" s="11" t="s">
        <v>379</v>
      </c>
      <c r="C106" s="47" t="s">
        <v>127</v>
      </c>
      <c r="D106" s="33" t="s">
        <v>380</v>
      </c>
      <c r="E106" s="49">
        <v>1200000</v>
      </c>
      <c r="F106" s="50" t="s">
        <v>158</v>
      </c>
      <c r="G106" s="50" t="s">
        <v>159</v>
      </c>
      <c r="H106" s="49">
        <v>1200000</v>
      </c>
      <c r="I106" s="51">
        <v>0.4</v>
      </c>
      <c r="J106" s="52">
        <v>480000</v>
      </c>
      <c r="K106" s="51">
        <v>0.1</v>
      </c>
      <c r="L106" s="52">
        <v>120000</v>
      </c>
      <c r="M106" s="52">
        <v>120000</v>
      </c>
      <c r="N106" s="52">
        <v>0</v>
      </c>
      <c r="O106" s="58"/>
    </row>
    <row r="107" s="1" customFormat="true" ht="40.5" spans="1:15">
      <c r="A107" s="28">
        <v>102</v>
      </c>
      <c r="B107" s="11" t="s">
        <v>381</v>
      </c>
      <c r="C107" s="47" t="s">
        <v>25</v>
      </c>
      <c r="D107" s="33" t="s">
        <v>382</v>
      </c>
      <c r="E107" s="49">
        <v>900000</v>
      </c>
      <c r="F107" s="50" t="s">
        <v>383</v>
      </c>
      <c r="G107" s="50" t="s">
        <v>384</v>
      </c>
      <c r="H107" s="49">
        <v>900000</v>
      </c>
      <c r="I107" s="51">
        <v>0.4</v>
      </c>
      <c r="J107" s="52">
        <v>360000</v>
      </c>
      <c r="K107" s="51">
        <v>0.1</v>
      </c>
      <c r="L107" s="52">
        <v>90000</v>
      </c>
      <c r="M107" s="52">
        <v>90000</v>
      </c>
      <c r="N107" s="52">
        <v>0</v>
      </c>
      <c r="O107" s="58"/>
    </row>
    <row r="108" s="1" customFormat="true" ht="40.5" spans="1:15">
      <c r="A108" s="28">
        <v>103</v>
      </c>
      <c r="B108" s="11" t="s">
        <v>385</v>
      </c>
      <c r="C108" s="47" t="s">
        <v>122</v>
      </c>
      <c r="D108" s="33" t="s">
        <v>386</v>
      </c>
      <c r="E108" s="49">
        <v>300000</v>
      </c>
      <c r="F108" s="50" t="s">
        <v>387</v>
      </c>
      <c r="G108" s="50" t="s">
        <v>388</v>
      </c>
      <c r="H108" s="49">
        <v>300000</v>
      </c>
      <c r="I108" s="51">
        <v>0.4</v>
      </c>
      <c r="J108" s="52">
        <v>120000</v>
      </c>
      <c r="K108" s="51">
        <v>0.1</v>
      </c>
      <c r="L108" s="52">
        <v>30000</v>
      </c>
      <c r="M108" s="52">
        <v>30000</v>
      </c>
      <c r="N108" s="52">
        <v>0</v>
      </c>
      <c r="O108" s="58"/>
    </row>
    <row r="109" s="1" customFormat="true" ht="40.5" spans="1:15">
      <c r="A109" s="28">
        <v>104</v>
      </c>
      <c r="B109" s="11" t="s">
        <v>389</v>
      </c>
      <c r="C109" s="47" t="s">
        <v>122</v>
      </c>
      <c r="D109" s="33" t="s">
        <v>390</v>
      </c>
      <c r="E109" s="49">
        <v>200000</v>
      </c>
      <c r="F109" s="50" t="s">
        <v>391</v>
      </c>
      <c r="G109" s="50" t="s">
        <v>392</v>
      </c>
      <c r="H109" s="49">
        <v>200000</v>
      </c>
      <c r="I109" s="51">
        <v>0.4</v>
      </c>
      <c r="J109" s="52">
        <v>80000</v>
      </c>
      <c r="K109" s="51">
        <v>0.1</v>
      </c>
      <c r="L109" s="52">
        <v>20000</v>
      </c>
      <c r="M109" s="52">
        <v>20000</v>
      </c>
      <c r="N109" s="52">
        <v>0</v>
      </c>
      <c r="O109" s="58"/>
    </row>
    <row r="110" s="1" customFormat="true" ht="27" spans="1:15">
      <c r="A110" s="28">
        <v>105</v>
      </c>
      <c r="B110" s="11" t="s">
        <v>393</v>
      </c>
      <c r="C110" s="47" t="s">
        <v>135</v>
      </c>
      <c r="D110" s="33" t="s">
        <v>394</v>
      </c>
      <c r="E110" s="49">
        <v>400000</v>
      </c>
      <c r="F110" s="50" t="s">
        <v>395</v>
      </c>
      <c r="G110" s="50" t="s">
        <v>396</v>
      </c>
      <c r="H110" s="49">
        <v>397519.85</v>
      </c>
      <c r="I110" s="51">
        <v>0.4</v>
      </c>
      <c r="J110" s="52">
        <v>159007.94</v>
      </c>
      <c r="K110" s="51">
        <v>0.1</v>
      </c>
      <c r="L110" s="52">
        <v>39751.99</v>
      </c>
      <c r="M110" s="52">
        <v>39751.99</v>
      </c>
      <c r="N110" s="52">
        <v>0</v>
      </c>
      <c r="O110" s="58"/>
    </row>
    <row r="111" s="1" customFormat="true" ht="40.5" spans="1:15">
      <c r="A111" s="28">
        <v>106</v>
      </c>
      <c r="B111" s="11" t="s">
        <v>397</v>
      </c>
      <c r="C111" s="47" t="s">
        <v>25</v>
      </c>
      <c r="D111" s="33" t="s">
        <v>398</v>
      </c>
      <c r="E111" s="49">
        <v>800000</v>
      </c>
      <c r="F111" s="50" t="s">
        <v>40</v>
      </c>
      <c r="G111" s="50" t="s">
        <v>41</v>
      </c>
      <c r="H111" s="49">
        <v>800000</v>
      </c>
      <c r="I111" s="51">
        <v>0.4</v>
      </c>
      <c r="J111" s="52">
        <v>320000</v>
      </c>
      <c r="K111" s="51">
        <v>0.1</v>
      </c>
      <c r="L111" s="52">
        <v>80000</v>
      </c>
      <c r="M111" s="52">
        <v>80000</v>
      </c>
      <c r="N111" s="52">
        <v>0</v>
      </c>
      <c r="O111" s="58"/>
    </row>
    <row r="112" s="1" customFormat="true" ht="27" spans="1:15">
      <c r="A112" s="28">
        <v>107</v>
      </c>
      <c r="B112" s="11" t="s">
        <v>399</v>
      </c>
      <c r="C112" s="47" t="s">
        <v>20</v>
      </c>
      <c r="D112" s="33" t="s">
        <v>400</v>
      </c>
      <c r="E112" s="49">
        <v>5000000</v>
      </c>
      <c r="F112" s="50" t="s">
        <v>401</v>
      </c>
      <c r="G112" s="50" t="s">
        <v>402</v>
      </c>
      <c r="H112" s="49">
        <v>5000000</v>
      </c>
      <c r="I112" s="51">
        <v>0.4</v>
      </c>
      <c r="J112" s="52">
        <v>2000000</v>
      </c>
      <c r="K112" s="51">
        <v>0.1</v>
      </c>
      <c r="L112" s="52">
        <v>500000</v>
      </c>
      <c r="M112" s="52">
        <v>500000</v>
      </c>
      <c r="N112" s="52">
        <v>0</v>
      </c>
      <c r="O112" s="58"/>
    </row>
    <row r="113" s="1" customFormat="true" ht="40.5" spans="1:15">
      <c r="A113" s="28">
        <v>108</v>
      </c>
      <c r="B113" s="11" t="s">
        <v>403</v>
      </c>
      <c r="C113" s="47" t="s">
        <v>60</v>
      </c>
      <c r="D113" s="33" t="s">
        <v>404</v>
      </c>
      <c r="E113" s="49">
        <v>5000000</v>
      </c>
      <c r="F113" s="50" t="s">
        <v>405</v>
      </c>
      <c r="G113" s="50" t="s">
        <v>406</v>
      </c>
      <c r="H113" s="49">
        <v>5000000</v>
      </c>
      <c r="I113" s="51">
        <v>0.4</v>
      </c>
      <c r="J113" s="52">
        <v>2000000</v>
      </c>
      <c r="K113" s="51">
        <v>0.1</v>
      </c>
      <c r="L113" s="52">
        <v>500000</v>
      </c>
      <c r="M113" s="52">
        <v>500000</v>
      </c>
      <c r="N113" s="52">
        <v>0</v>
      </c>
      <c r="O113" s="58"/>
    </row>
    <row r="114" s="1" customFormat="true" ht="27" spans="1:15">
      <c r="A114" s="28">
        <v>109</v>
      </c>
      <c r="B114" s="11" t="s">
        <v>407</v>
      </c>
      <c r="C114" s="47" t="s">
        <v>408</v>
      </c>
      <c r="D114" s="33" t="s">
        <v>409</v>
      </c>
      <c r="E114" s="49">
        <v>8000000</v>
      </c>
      <c r="F114" s="50" t="s">
        <v>410</v>
      </c>
      <c r="G114" s="50" t="s">
        <v>411</v>
      </c>
      <c r="H114" s="49">
        <v>7990000</v>
      </c>
      <c r="I114" s="51">
        <v>0.4</v>
      </c>
      <c r="J114" s="52">
        <v>3196000</v>
      </c>
      <c r="K114" s="51">
        <v>0.1</v>
      </c>
      <c r="L114" s="52">
        <v>799000</v>
      </c>
      <c r="M114" s="52">
        <v>799000</v>
      </c>
      <c r="N114" s="52">
        <v>0</v>
      </c>
      <c r="O114" s="58"/>
    </row>
    <row r="115" s="1" customFormat="true" ht="27" spans="1:15">
      <c r="A115" s="28">
        <v>110</v>
      </c>
      <c r="B115" s="11" t="s">
        <v>412</v>
      </c>
      <c r="C115" s="47" t="s">
        <v>156</v>
      </c>
      <c r="D115" s="33" t="s">
        <v>413</v>
      </c>
      <c r="E115" s="49">
        <v>1000000</v>
      </c>
      <c r="F115" s="50" t="s">
        <v>414</v>
      </c>
      <c r="G115" s="50" t="s">
        <v>415</v>
      </c>
      <c r="H115" s="49">
        <v>1000000</v>
      </c>
      <c r="I115" s="51">
        <v>0.4</v>
      </c>
      <c r="J115" s="52">
        <v>400000</v>
      </c>
      <c r="K115" s="51">
        <v>0.1</v>
      </c>
      <c r="L115" s="52">
        <v>100000</v>
      </c>
      <c r="M115" s="52">
        <v>100000</v>
      </c>
      <c r="N115" s="52">
        <v>0</v>
      </c>
      <c r="O115" s="58"/>
    </row>
    <row r="116" s="1" customFormat="true" ht="27" spans="1:15">
      <c r="A116" s="28">
        <v>111</v>
      </c>
      <c r="B116" s="11" t="s">
        <v>416</v>
      </c>
      <c r="C116" s="47" t="s">
        <v>156</v>
      </c>
      <c r="D116" s="33" t="s">
        <v>413</v>
      </c>
      <c r="E116" s="49">
        <v>1000000</v>
      </c>
      <c r="F116" s="50" t="s">
        <v>417</v>
      </c>
      <c r="G116" s="50" t="s">
        <v>415</v>
      </c>
      <c r="H116" s="49">
        <v>1000000</v>
      </c>
      <c r="I116" s="51">
        <v>0.4</v>
      </c>
      <c r="J116" s="52">
        <v>400000</v>
      </c>
      <c r="K116" s="51">
        <v>0.1</v>
      </c>
      <c r="L116" s="52">
        <v>100000</v>
      </c>
      <c r="M116" s="52">
        <v>100000</v>
      </c>
      <c r="N116" s="52">
        <v>0</v>
      </c>
      <c r="O116" s="58"/>
    </row>
    <row r="117" s="1" customFormat="true" ht="40.5" spans="1:15">
      <c r="A117" s="28">
        <v>112</v>
      </c>
      <c r="B117" s="11" t="s">
        <v>418</v>
      </c>
      <c r="C117" s="47" t="s">
        <v>25</v>
      </c>
      <c r="D117" s="33" t="s">
        <v>419</v>
      </c>
      <c r="E117" s="49">
        <v>474000</v>
      </c>
      <c r="F117" s="50" t="s">
        <v>420</v>
      </c>
      <c r="G117" s="50" t="s">
        <v>421</v>
      </c>
      <c r="H117" s="49">
        <v>474000</v>
      </c>
      <c r="I117" s="51">
        <v>0.4</v>
      </c>
      <c r="J117" s="52">
        <v>189600</v>
      </c>
      <c r="K117" s="51">
        <v>0.1</v>
      </c>
      <c r="L117" s="52">
        <v>47400</v>
      </c>
      <c r="M117" s="52">
        <v>47400</v>
      </c>
      <c r="N117" s="52">
        <v>0</v>
      </c>
      <c r="O117" s="58"/>
    </row>
    <row r="118" s="1" customFormat="true" ht="54" spans="1:15">
      <c r="A118" s="28">
        <v>113</v>
      </c>
      <c r="B118" s="11" t="s">
        <v>422</v>
      </c>
      <c r="C118" s="47" t="s">
        <v>143</v>
      </c>
      <c r="D118" s="33" t="s">
        <v>423</v>
      </c>
      <c r="E118" s="49">
        <v>1000000</v>
      </c>
      <c r="F118" s="50">
        <v>44825</v>
      </c>
      <c r="G118" s="50">
        <v>45189</v>
      </c>
      <c r="H118" s="49">
        <v>1000000</v>
      </c>
      <c r="I118" s="51">
        <v>0.2</v>
      </c>
      <c r="J118" s="52">
        <v>200000</v>
      </c>
      <c r="K118" s="51">
        <v>0.1</v>
      </c>
      <c r="L118" s="52">
        <v>100000</v>
      </c>
      <c r="M118" s="52">
        <v>100000</v>
      </c>
      <c r="N118" s="52">
        <v>0</v>
      </c>
      <c r="O118" s="58"/>
    </row>
    <row r="119" s="1" customFormat="true" ht="54" spans="1:15">
      <c r="A119" s="28">
        <v>114</v>
      </c>
      <c r="B119" s="11" t="s">
        <v>424</v>
      </c>
      <c r="C119" s="47" t="s">
        <v>143</v>
      </c>
      <c r="D119" s="33" t="s">
        <v>425</v>
      </c>
      <c r="E119" s="49">
        <v>1000000</v>
      </c>
      <c r="F119" s="50">
        <v>44798</v>
      </c>
      <c r="G119" s="50">
        <v>45163</v>
      </c>
      <c r="H119" s="49">
        <v>999787.55</v>
      </c>
      <c r="I119" s="51">
        <v>0.2</v>
      </c>
      <c r="J119" s="52">
        <v>199957.51</v>
      </c>
      <c r="K119" s="51">
        <v>0.1</v>
      </c>
      <c r="L119" s="52">
        <v>99978.76</v>
      </c>
      <c r="M119" s="52">
        <v>99978.76</v>
      </c>
      <c r="N119" s="52">
        <v>0</v>
      </c>
      <c r="O119" s="58"/>
    </row>
    <row r="120" s="1" customFormat="true" ht="54" spans="1:15">
      <c r="A120" s="28">
        <v>115</v>
      </c>
      <c r="B120" s="11" t="s">
        <v>426</v>
      </c>
      <c r="C120" s="47" t="s">
        <v>143</v>
      </c>
      <c r="D120" s="33" t="s">
        <v>427</v>
      </c>
      <c r="E120" s="49">
        <v>195000</v>
      </c>
      <c r="F120" s="50">
        <v>44945</v>
      </c>
      <c r="G120" s="50">
        <v>45305</v>
      </c>
      <c r="H120" s="49">
        <v>195000</v>
      </c>
      <c r="I120" s="51">
        <v>0.2</v>
      </c>
      <c r="J120" s="52">
        <v>39000</v>
      </c>
      <c r="K120" s="51">
        <v>0.1</v>
      </c>
      <c r="L120" s="52">
        <v>19500</v>
      </c>
      <c r="M120" s="52">
        <v>19500</v>
      </c>
      <c r="N120" s="52">
        <v>0</v>
      </c>
      <c r="O120" s="58"/>
    </row>
    <row r="121" s="1" customFormat="true" ht="27" spans="1:15">
      <c r="A121" s="28">
        <v>116</v>
      </c>
      <c r="B121" s="11" t="s">
        <v>428</v>
      </c>
      <c r="C121" s="47" t="s">
        <v>206</v>
      </c>
      <c r="D121" s="33" t="s">
        <v>429</v>
      </c>
      <c r="E121" s="49">
        <v>1000000</v>
      </c>
      <c r="F121" s="50" t="s">
        <v>430</v>
      </c>
      <c r="G121" s="50" t="s">
        <v>431</v>
      </c>
      <c r="H121" s="49">
        <v>1000000</v>
      </c>
      <c r="I121" s="51">
        <v>0.4</v>
      </c>
      <c r="J121" s="52">
        <v>400000</v>
      </c>
      <c r="K121" s="51">
        <v>0.1</v>
      </c>
      <c r="L121" s="52">
        <v>100000</v>
      </c>
      <c r="M121" s="52">
        <v>100000</v>
      </c>
      <c r="N121" s="52">
        <v>0</v>
      </c>
      <c r="O121" s="58"/>
    </row>
    <row r="122" s="1" customFormat="true" ht="27" spans="1:15">
      <c r="A122" s="28">
        <v>117</v>
      </c>
      <c r="B122" s="11" t="s">
        <v>432</v>
      </c>
      <c r="C122" s="47" t="s">
        <v>206</v>
      </c>
      <c r="D122" s="33" t="s">
        <v>429</v>
      </c>
      <c r="E122" s="49">
        <v>850000</v>
      </c>
      <c r="F122" s="50" t="s">
        <v>430</v>
      </c>
      <c r="G122" s="50" t="s">
        <v>431</v>
      </c>
      <c r="H122" s="49">
        <v>850000</v>
      </c>
      <c r="I122" s="51">
        <v>0.4</v>
      </c>
      <c r="J122" s="52">
        <v>340000</v>
      </c>
      <c r="K122" s="51">
        <v>0.1</v>
      </c>
      <c r="L122" s="52">
        <v>85000</v>
      </c>
      <c r="M122" s="52">
        <v>85000</v>
      </c>
      <c r="N122" s="52">
        <v>0</v>
      </c>
      <c r="O122" s="58"/>
    </row>
    <row r="123" s="1" customFormat="true" ht="40.5" spans="1:15">
      <c r="A123" s="28">
        <v>118</v>
      </c>
      <c r="B123" s="11" t="s">
        <v>433</v>
      </c>
      <c r="C123" s="47" t="s">
        <v>122</v>
      </c>
      <c r="D123" s="33" t="s">
        <v>434</v>
      </c>
      <c r="E123" s="49">
        <v>77000</v>
      </c>
      <c r="F123" s="50" t="s">
        <v>435</v>
      </c>
      <c r="G123" s="50" t="s">
        <v>436</v>
      </c>
      <c r="H123" s="49">
        <v>77000</v>
      </c>
      <c r="I123" s="51">
        <v>0.4</v>
      </c>
      <c r="J123" s="52">
        <v>30800</v>
      </c>
      <c r="K123" s="51">
        <v>0.1</v>
      </c>
      <c r="L123" s="52">
        <v>7700</v>
      </c>
      <c r="M123" s="52">
        <v>7700</v>
      </c>
      <c r="N123" s="52">
        <v>0</v>
      </c>
      <c r="O123" s="58"/>
    </row>
    <row r="124" s="1" customFormat="true" ht="40.5" spans="1:15">
      <c r="A124" s="28">
        <v>119</v>
      </c>
      <c r="B124" s="11" t="s">
        <v>437</v>
      </c>
      <c r="C124" s="47" t="s">
        <v>25</v>
      </c>
      <c r="D124" s="33" t="s">
        <v>438</v>
      </c>
      <c r="E124" s="49">
        <v>100000</v>
      </c>
      <c r="F124" s="50" t="s">
        <v>326</v>
      </c>
      <c r="G124" s="50" t="s">
        <v>439</v>
      </c>
      <c r="H124" s="49">
        <v>26205.63</v>
      </c>
      <c r="I124" s="51">
        <v>0.4</v>
      </c>
      <c r="J124" s="52">
        <v>10482.25</v>
      </c>
      <c r="K124" s="51">
        <v>0.1</v>
      </c>
      <c r="L124" s="52">
        <v>2620.56</v>
      </c>
      <c r="M124" s="52">
        <v>2620.56</v>
      </c>
      <c r="N124" s="52">
        <v>0</v>
      </c>
      <c r="O124" s="58"/>
    </row>
    <row r="125" s="1" customFormat="true" ht="40.5" spans="1:15">
      <c r="A125" s="28">
        <v>120</v>
      </c>
      <c r="B125" s="11" t="s">
        <v>440</v>
      </c>
      <c r="C125" s="47" t="s">
        <v>25</v>
      </c>
      <c r="D125" s="33" t="s">
        <v>438</v>
      </c>
      <c r="E125" s="49">
        <v>100000</v>
      </c>
      <c r="F125" s="50" t="s">
        <v>441</v>
      </c>
      <c r="G125" s="50" t="s">
        <v>439</v>
      </c>
      <c r="H125" s="49">
        <v>58403.98</v>
      </c>
      <c r="I125" s="51">
        <v>0.4</v>
      </c>
      <c r="J125" s="52">
        <v>23361.59</v>
      </c>
      <c r="K125" s="51">
        <v>0.1</v>
      </c>
      <c r="L125" s="52">
        <v>5840.4</v>
      </c>
      <c r="M125" s="52">
        <v>5840.4</v>
      </c>
      <c r="N125" s="52">
        <v>0</v>
      </c>
      <c r="O125" s="58"/>
    </row>
    <row r="126" s="1" customFormat="true" ht="27" spans="1:15">
      <c r="A126" s="28">
        <v>121</v>
      </c>
      <c r="B126" s="11" t="s">
        <v>442</v>
      </c>
      <c r="C126" s="47" t="s">
        <v>240</v>
      </c>
      <c r="D126" s="33" t="s">
        <v>443</v>
      </c>
      <c r="E126" s="49">
        <v>500000</v>
      </c>
      <c r="F126" s="50" t="s">
        <v>444</v>
      </c>
      <c r="G126" s="50" t="s">
        <v>445</v>
      </c>
      <c r="H126" s="49">
        <v>500000</v>
      </c>
      <c r="I126" s="51">
        <v>0.4</v>
      </c>
      <c r="J126" s="52">
        <v>200000</v>
      </c>
      <c r="K126" s="51">
        <v>0.1</v>
      </c>
      <c r="L126" s="52">
        <v>50000</v>
      </c>
      <c r="M126" s="52">
        <v>50000</v>
      </c>
      <c r="N126" s="52">
        <v>0</v>
      </c>
      <c r="O126" s="58"/>
    </row>
    <row r="127" s="1" customFormat="true" ht="27" spans="1:15">
      <c r="A127" s="28">
        <v>122</v>
      </c>
      <c r="B127" s="11" t="s">
        <v>446</v>
      </c>
      <c r="C127" s="47" t="s">
        <v>447</v>
      </c>
      <c r="D127" s="33" t="s">
        <v>448</v>
      </c>
      <c r="E127" s="49">
        <v>1000000</v>
      </c>
      <c r="F127" s="50" t="s">
        <v>417</v>
      </c>
      <c r="G127" s="50" t="s">
        <v>449</v>
      </c>
      <c r="H127" s="49">
        <v>600000</v>
      </c>
      <c r="I127" s="51">
        <v>0.4</v>
      </c>
      <c r="J127" s="52">
        <v>240000</v>
      </c>
      <c r="K127" s="51">
        <v>0.1</v>
      </c>
      <c r="L127" s="52">
        <v>60000</v>
      </c>
      <c r="M127" s="52">
        <v>60000</v>
      </c>
      <c r="N127" s="52">
        <v>0</v>
      </c>
      <c r="O127" s="58"/>
    </row>
    <row r="128" s="1" customFormat="true" ht="40.5" spans="1:15">
      <c r="A128" s="28">
        <v>123</v>
      </c>
      <c r="B128" s="11" t="s">
        <v>450</v>
      </c>
      <c r="C128" s="47" t="s">
        <v>25</v>
      </c>
      <c r="D128" s="33" t="s">
        <v>451</v>
      </c>
      <c r="E128" s="49">
        <v>850000</v>
      </c>
      <c r="F128" s="50" t="s">
        <v>452</v>
      </c>
      <c r="G128" s="50" t="s">
        <v>453</v>
      </c>
      <c r="H128" s="49">
        <v>850000</v>
      </c>
      <c r="I128" s="51">
        <v>0.4</v>
      </c>
      <c r="J128" s="52">
        <v>340000</v>
      </c>
      <c r="K128" s="51">
        <v>0.1</v>
      </c>
      <c r="L128" s="52">
        <v>85000</v>
      </c>
      <c r="M128" s="52">
        <v>85000</v>
      </c>
      <c r="N128" s="52">
        <v>0</v>
      </c>
      <c r="O128" s="58"/>
    </row>
    <row r="129" s="1" customFormat="true" ht="54" spans="1:15">
      <c r="A129" s="28">
        <v>124</v>
      </c>
      <c r="B129" s="11" t="s">
        <v>454</v>
      </c>
      <c r="C129" s="47" t="s">
        <v>25</v>
      </c>
      <c r="D129" s="33" t="s">
        <v>455</v>
      </c>
      <c r="E129" s="49">
        <v>800000</v>
      </c>
      <c r="F129" s="50" t="s">
        <v>456</v>
      </c>
      <c r="G129" s="50" t="s">
        <v>457</v>
      </c>
      <c r="H129" s="49">
        <v>800000</v>
      </c>
      <c r="I129" s="51">
        <v>0.5</v>
      </c>
      <c r="J129" s="52">
        <v>400000</v>
      </c>
      <c r="K129" s="51">
        <v>0.1</v>
      </c>
      <c r="L129" s="52">
        <v>80000</v>
      </c>
      <c r="M129" s="52">
        <v>80000</v>
      </c>
      <c r="N129" s="52">
        <v>0</v>
      </c>
      <c r="O129" s="55" t="s">
        <v>97</v>
      </c>
    </row>
    <row r="130" s="1" customFormat="true" ht="40.5" spans="1:15">
      <c r="A130" s="28">
        <v>125</v>
      </c>
      <c r="B130" s="11" t="s">
        <v>458</v>
      </c>
      <c r="C130" s="47" t="s">
        <v>25</v>
      </c>
      <c r="D130" s="33" t="s">
        <v>459</v>
      </c>
      <c r="E130" s="49">
        <v>300000</v>
      </c>
      <c r="F130" s="50" t="s">
        <v>330</v>
      </c>
      <c r="G130" s="50" t="s">
        <v>460</v>
      </c>
      <c r="H130" s="49">
        <v>228571.45</v>
      </c>
      <c r="I130" s="51">
        <v>0.4</v>
      </c>
      <c r="J130" s="52">
        <v>91428.58</v>
      </c>
      <c r="K130" s="51">
        <v>0.1</v>
      </c>
      <c r="L130" s="52">
        <v>22857.15</v>
      </c>
      <c r="M130" s="52">
        <v>22857.15</v>
      </c>
      <c r="N130" s="52">
        <v>0</v>
      </c>
      <c r="O130" s="58"/>
    </row>
    <row r="131" s="1" customFormat="true" ht="27" spans="1:15">
      <c r="A131" s="28">
        <v>126</v>
      </c>
      <c r="B131" s="11" t="s">
        <v>461</v>
      </c>
      <c r="C131" s="47" t="s">
        <v>99</v>
      </c>
      <c r="D131" s="33" t="s">
        <v>462</v>
      </c>
      <c r="E131" s="49">
        <v>4500000</v>
      </c>
      <c r="F131" s="50" t="s">
        <v>463</v>
      </c>
      <c r="G131" s="50" t="s">
        <v>63</v>
      </c>
      <c r="H131" s="49">
        <v>4408429.87</v>
      </c>
      <c r="I131" s="51">
        <v>0.4</v>
      </c>
      <c r="J131" s="52">
        <v>1763371.95</v>
      </c>
      <c r="K131" s="51">
        <v>0.1</v>
      </c>
      <c r="L131" s="52">
        <v>440842.99</v>
      </c>
      <c r="M131" s="52">
        <v>440842.99</v>
      </c>
      <c r="N131" s="52">
        <v>0</v>
      </c>
      <c r="O131" s="58"/>
    </row>
    <row r="132" s="1" customFormat="true" ht="40.5" spans="1:15">
      <c r="A132" s="28">
        <v>127</v>
      </c>
      <c r="B132" s="11" t="s">
        <v>464</v>
      </c>
      <c r="C132" s="47" t="s">
        <v>60</v>
      </c>
      <c r="D132" s="33" t="s">
        <v>465</v>
      </c>
      <c r="E132" s="49">
        <v>5000000</v>
      </c>
      <c r="F132" s="50" t="s">
        <v>466</v>
      </c>
      <c r="G132" s="50" t="s">
        <v>467</v>
      </c>
      <c r="H132" s="49">
        <v>5000000</v>
      </c>
      <c r="I132" s="51">
        <v>0.4</v>
      </c>
      <c r="J132" s="52">
        <v>2000000</v>
      </c>
      <c r="K132" s="51">
        <v>0.1</v>
      </c>
      <c r="L132" s="52">
        <v>500000</v>
      </c>
      <c r="M132" s="52">
        <v>500000</v>
      </c>
      <c r="N132" s="52">
        <v>0</v>
      </c>
      <c r="O132" s="58"/>
    </row>
    <row r="133" s="1" customFormat="true" ht="27" spans="1:15">
      <c r="A133" s="28">
        <v>128</v>
      </c>
      <c r="B133" s="11" t="s">
        <v>468</v>
      </c>
      <c r="C133" s="47" t="s">
        <v>206</v>
      </c>
      <c r="D133" s="33" t="s">
        <v>429</v>
      </c>
      <c r="E133" s="49">
        <v>1100000</v>
      </c>
      <c r="F133" s="50" t="s">
        <v>430</v>
      </c>
      <c r="G133" s="50" t="s">
        <v>431</v>
      </c>
      <c r="H133" s="49">
        <v>1100000</v>
      </c>
      <c r="I133" s="51">
        <v>0.4</v>
      </c>
      <c r="J133" s="52">
        <v>440000</v>
      </c>
      <c r="K133" s="51">
        <v>0.1</v>
      </c>
      <c r="L133" s="52">
        <v>110000</v>
      </c>
      <c r="M133" s="52">
        <v>110000</v>
      </c>
      <c r="N133" s="52">
        <v>0</v>
      </c>
      <c r="O133" s="58"/>
    </row>
    <row r="134" s="1" customFormat="true" ht="40.5" spans="1:15">
      <c r="A134" s="28">
        <v>129</v>
      </c>
      <c r="B134" s="11" t="s">
        <v>469</v>
      </c>
      <c r="C134" s="47" t="s">
        <v>60</v>
      </c>
      <c r="D134" s="33" t="s">
        <v>470</v>
      </c>
      <c r="E134" s="49">
        <v>3000000</v>
      </c>
      <c r="F134" s="50" t="s">
        <v>213</v>
      </c>
      <c r="G134" s="50" t="s">
        <v>471</v>
      </c>
      <c r="H134" s="49">
        <v>2817599.75</v>
      </c>
      <c r="I134" s="51">
        <v>0.4</v>
      </c>
      <c r="J134" s="52">
        <v>1127039.9</v>
      </c>
      <c r="K134" s="51">
        <v>0.1</v>
      </c>
      <c r="L134" s="52">
        <v>281759.98</v>
      </c>
      <c r="M134" s="52">
        <v>281759.98</v>
      </c>
      <c r="N134" s="52">
        <v>0</v>
      </c>
      <c r="O134" s="58"/>
    </row>
    <row r="135" s="1" customFormat="true" ht="40.5" spans="1:15">
      <c r="A135" s="28">
        <v>130</v>
      </c>
      <c r="B135" s="11" t="s">
        <v>472</v>
      </c>
      <c r="C135" s="47" t="s">
        <v>60</v>
      </c>
      <c r="D135" s="33" t="s">
        <v>473</v>
      </c>
      <c r="E135" s="49">
        <v>2000000</v>
      </c>
      <c r="F135" s="50" t="s">
        <v>474</v>
      </c>
      <c r="G135" s="50" t="s">
        <v>196</v>
      </c>
      <c r="H135" s="49">
        <v>1969578.45</v>
      </c>
      <c r="I135" s="51">
        <v>0.4</v>
      </c>
      <c r="J135" s="52">
        <v>787831.38</v>
      </c>
      <c r="K135" s="51">
        <v>0.1</v>
      </c>
      <c r="L135" s="52">
        <v>196957.85</v>
      </c>
      <c r="M135" s="52">
        <v>196957.85</v>
      </c>
      <c r="N135" s="52">
        <v>0</v>
      </c>
      <c r="O135" s="58"/>
    </row>
    <row r="136" s="1" customFormat="true" ht="40.5" spans="1:15">
      <c r="A136" s="28">
        <v>131</v>
      </c>
      <c r="B136" s="11" t="s">
        <v>475</v>
      </c>
      <c r="C136" s="47" t="s">
        <v>55</v>
      </c>
      <c r="D136" s="33" t="s">
        <v>476</v>
      </c>
      <c r="E136" s="49">
        <v>1500000</v>
      </c>
      <c r="F136" s="50" t="s">
        <v>477</v>
      </c>
      <c r="G136" s="50" t="s">
        <v>478</v>
      </c>
      <c r="H136" s="49">
        <v>1500000</v>
      </c>
      <c r="I136" s="51">
        <v>0.4</v>
      </c>
      <c r="J136" s="52">
        <v>600000</v>
      </c>
      <c r="K136" s="51">
        <v>0.1</v>
      </c>
      <c r="L136" s="52">
        <v>150000</v>
      </c>
      <c r="M136" s="52">
        <v>150000</v>
      </c>
      <c r="N136" s="52">
        <v>0</v>
      </c>
      <c r="O136" s="58"/>
    </row>
    <row r="137" s="1" customFormat="true" ht="40.5" spans="1:15">
      <c r="A137" s="28">
        <v>132</v>
      </c>
      <c r="B137" s="11" t="s">
        <v>479</v>
      </c>
      <c r="C137" s="47" t="s">
        <v>480</v>
      </c>
      <c r="D137" s="33" t="s">
        <v>481</v>
      </c>
      <c r="E137" s="49">
        <v>2900000</v>
      </c>
      <c r="F137" s="50" t="s">
        <v>482</v>
      </c>
      <c r="G137" s="50" t="s">
        <v>96</v>
      </c>
      <c r="H137" s="49">
        <v>2850000</v>
      </c>
      <c r="I137" s="51">
        <v>0.4</v>
      </c>
      <c r="J137" s="52">
        <v>1140000</v>
      </c>
      <c r="K137" s="51">
        <v>0.1</v>
      </c>
      <c r="L137" s="52">
        <v>285000</v>
      </c>
      <c r="M137" s="52">
        <v>285000</v>
      </c>
      <c r="N137" s="52">
        <v>0</v>
      </c>
      <c r="O137" s="58"/>
    </row>
    <row r="138" s="1" customFormat="true" ht="40.5" spans="1:15">
      <c r="A138" s="28">
        <v>133</v>
      </c>
      <c r="B138" s="11" t="s">
        <v>483</v>
      </c>
      <c r="C138" s="47" t="s">
        <v>122</v>
      </c>
      <c r="D138" s="33" t="s">
        <v>434</v>
      </c>
      <c r="E138" s="49">
        <v>1500000</v>
      </c>
      <c r="F138" s="50" t="s">
        <v>484</v>
      </c>
      <c r="G138" s="50" t="s">
        <v>485</v>
      </c>
      <c r="H138" s="49">
        <v>1500000</v>
      </c>
      <c r="I138" s="51">
        <v>0.4</v>
      </c>
      <c r="J138" s="52">
        <v>600000</v>
      </c>
      <c r="K138" s="51">
        <v>0.1</v>
      </c>
      <c r="L138" s="52">
        <v>150000</v>
      </c>
      <c r="M138" s="52">
        <v>150000</v>
      </c>
      <c r="N138" s="52">
        <v>0</v>
      </c>
      <c r="O138" s="58"/>
    </row>
    <row r="139" s="1" customFormat="true" ht="40.5" spans="1:15">
      <c r="A139" s="28">
        <v>134</v>
      </c>
      <c r="B139" s="11" t="s">
        <v>486</v>
      </c>
      <c r="C139" s="47" t="s">
        <v>122</v>
      </c>
      <c r="D139" s="33" t="s">
        <v>434</v>
      </c>
      <c r="E139" s="49">
        <v>1100000</v>
      </c>
      <c r="F139" s="50" t="s">
        <v>362</v>
      </c>
      <c r="G139" s="50" t="s">
        <v>363</v>
      </c>
      <c r="H139" s="49">
        <v>1100000</v>
      </c>
      <c r="I139" s="51">
        <v>0.4</v>
      </c>
      <c r="J139" s="52">
        <v>440000</v>
      </c>
      <c r="K139" s="51">
        <v>0.1</v>
      </c>
      <c r="L139" s="52">
        <v>110000</v>
      </c>
      <c r="M139" s="52">
        <v>110000</v>
      </c>
      <c r="N139" s="52">
        <v>0</v>
      </c>
      <c r="O139" s="58"/>
    </row>
    <row r="140" s="1" customFormat="true" ht="27" spans="1:15">
      <c r="A140" s="28">
        <v>135</v>
      </c>
      <c r="B140" s="11" t="s">
        <v>487</v>
      </c>
      <c r="C140" s="47" t="s">
        <v>356</v>
      </c>
      <c r="D140" s="33" t="s">
        <v>488</v>
      </c>
      <c r="E140" s="49">
        <v>1800000</v>
      </c>
      <c r="F140" s="50" t="s">
        <v>489</v>
      </c>
      <c r="G140" s="50" t="s">
        <v>204</v>
      </c>
      <c r="H140" s="49">
        <v>1800000</v>
      </c>
      <c r="I140" s="51">
        <v>0.4</v>
      </c>
      <c r="J140" s="52">
        <v>720000</v>
      </c>
      <c r="K140" s="51">
        <v>0.1</v>
      </c>
      <c r="L140" s="52">
        <v>180000</v>
      </c>
      <c r="M140" s="52">
        <v>180000</v>
      </c>
      <c r="N140" s="52">
        <v>0</v>
      </c>
      <c r="O140" s="58"/>
    </row>
    <row r="141" s="1" customFormat="true" ht="27" spans="1:15">
      <c r="A141" s="28">
        <v>136</v>
      </c>
      <c r="B141" s="11" t="s">
        <v>490</v>
      </c>
      <c r="C141" s="47" t="s">
        <v>99</v>
      </c>
      <c r="D141" s="33" t="s">
        <v>481</v>
      </c>
      <c r="E141" s="49">
        <v>3000000</v>
      </c>
      <c r="F141" s="50" t="s">
        <v>101</v>
      </c>
      <c r="G141" s="50" t="s">
        <v>491</v>
      </c>
      <c r="H141" s="49">
        <v>3000000</v>
      </c>
      <c r="I141" s="51">
        <v>0.4</v>
      </c>
      <c r="J141" s="52">
        <v>1200000</v>
      </c>
      <c r="K141" s="51">
        <v>0.1</v>
      </c>
      <c r="L141" s="52">
        <v>300000</v>
      </c>
      <c r="M141" s="52">
        <v>300000</v>
      </c>
      <c r="N141" s="52">
        <v>0</v>
      </c>
      <c r="O141" s="58"/>
    </row>
    <row r="142" s="1" customFormat="true" ht="27" spans="1:15">
      <c r="A142" s="28">
        <v>137</v>
      </c>
      <c r="B142" s="11" t="s">
        <v>492</v>
      </c>
      <c r="C142" s="47" t="s">
        <v>99</v>
      </c>
      <c r="D142" s="33" t="s">
        <v>481</v>
      </c>
      <c r="E142" s="49">
        <v>2000000</v>
      </c>
      <c r="F142" s="50" t="s">
        <v>101</v>
      </c>
      <c r="G142" s="50" t="s">
        <v>491</v>
      </c>
      <c r="H142" s="49">
        <v>1461000</v>
      </c>
      <c r="I142" s="51">
        <v>0.4</v>
      </c>
      <c r="J142" s="52">
        <v>584400</v>
      </c>
      <c r="K142" s="51">
        <v>0.1</v>
      </c>
      <c r="L142" s="52">
        <v>146100</v>
      </c>
      <c r="M142" s="52">
        <v>146100</v>
      </c>
      <c r="N142" s="52">
        <v>0</v>
      </c>
      <c r="O142" s="58"/>
    </row>
    <row r="143" s="1" customFormat="true" ht="27" spans="1:15">
      <c r="A143" s="28">
        <v>138</v>
      </c>
      <c r="B143" s="11" t="s">
        <v>493</v>
      </c>
      <c r="C143" s="47" t="s">
        <v>99</v>
      </c>
      <c r="D143" s="33" t="s">
        <v>481</v>
      </c>
      <c r="E143" s="49">
        <v>2000000</v>
      </c>
      <c r="F143" s="50" t="s">
        <v>101</v>
      </c>
      <c r="G143" s="50" t="s">
        <v>491</v>
      </c>
      <c r="H143" s="49">
        <v>2000000</v>
      </c>
      <c r="I143" s="51">
        <v>0.4</v>
      </c>
      <c r="J143" s="52">
        <v>800000</v>
      </c>
      <c r="K143" s="51">
        <v>0.1</v>
      </c>
      <c r="L143" s="52">
        <v>200000</v>
      </c>
      <c r="M143" s="52">
        <v>200000</v>
      </c>
      <c r="N143" s="52">
        <v>0</v>
      </c>
      <c r="O143" s="58"/>
    </row>
    <row r="144" s="1" customFormat="true" ht="27" spans="1:15">
      <c r="A144" s="28">
        <v>139</v>
      </c>
      <c r="B144" s="11" t="s">
        <v>494</v>
      </c>
      <c r="C144" s="47" t="s">
        <v>206</v>
      </c>
      <c r="D144" s="33" t="s">
        <v>495</v>
      </c>
      <c r="E144" s="49">
        <v>4500000</v>
      </c>
      <c r="F144" s="50" t="s">
        <v>496</v>
      </c>
      <c r="G144" s="50" t="s">
        <v>497</v>
      </c>
      <c r="H144" s="49">
        <v>1249475.44</v>
      </c>
      <c r="I144" s="51">
        <v>0.4</v>
      </c>
      <c r="J144" s="52">
        <v>499790.18</v>
      </c>
      <c r="K144" s="51">
        <v>0.1</v>
      </c>
      <c r="L144" s="52">
        <v>124947.54</v>
      </c>
      <c r="M144" s="52">
        <v>124947.54</v>
      </c>
      <c r="N144" s="52">
        <v>0</v>
      </c>
      <c r="O144" s="58"/>
    </row>
    <row r="145" s="1" customFormat="true" ht="27" spans="1:15">
      <c r="A145" s="28">
        <v>140</v>
      </c>
      <c r="B145" s="11" t="s">
        <v>498</v>
      </c>
      <c r="C145" s="47" t="s">
        <v>280</v>
      </c>
      <c r="D145" s="33" t="s">
        <v>499</v>
      </c>
      <c r="E145" s="49">
        <v>2979000</v>
      </c>
      <c r="F145" s="50" t="s">
        <v>500</v>
      </c>
      <c r="G145" s="50" t="s">
        <v>501</v>
      </c>
      <c r="H145" s="49">
        <v>2979000</v>
      </c>
      <c r="I145" s="51">
        <v>0.4</v>
      </c>
      <c r="J145" s="52">
        <v>1191600</v>
      </c>
      <c r="K145" s="51">
        <v>0.1</v>
      </c>
      <c r="L145" s="52">
        <v>297900</v>
      </c>
      <c r="M145" s="52">
        <v>297900</v>
      </c>
      <c r="N145" s="52">
        <v>0</v>
      </c>
      <c r="O145" s="58"/>
    </row>
    <row r="146" s="1" customFormat="true" ht="27" spans="1:15">
      <c r="A146" s="28">
        <v>141</v>
      </c>
      <c r="B146" s="11" t="s">
        <v>502</v>
      </c>
      <c r="C146" s="47" t="s">
        <v>408</v>
      </c>
      <c r="D146" s="33" t="s">
        <v>503</v>
      </c>
      <c r="E146" s="49">
        <v>3000000</v>
      </c>
      <c r="F146" s="50" t="s">
        <v>504</v>
      </c>
      <c r="G146" s="50" t="s">
        <v>505</v>
      </c>
      <c r="H146" s="49">
        <v>3000000</v>
      </c>
      <c r="I146" s="51">
        <v>0.4</v>
      </c>
      <c r="J146" s="52">
        <v>1200000</v>
      </c>
      <c r="K146" s="51">
        <v>0.1</v>
      </c>
      <c r="L146" s="52">
        <v>300000</v>
      </c>
      <c r="M146" s="52">
        <v>300000</v>
      </c>
      <c r="N146" s="52">
        <v>0</v>
      </c>
      <c r="O146" s="58"/>
    </row>
    <row r="147" s="1" customFormat="true" ht="40.5" spans="1:15">
      <c r="A147" s="28">
        <v>142</v>
      </c>
      <c r="B147" s="11" t="s">
        <v>506</v>
      </c>
      <c r="C147" s="47" t="s">
        <v>507</v>
      </c>
      <c r="D147" s="33" t="s">
        <v>508</v>
      </c>
      <c r="E147" s="49">
        <v>2550000</v>
      </c>
      <c r="F147" s="50" t="s">
        <v>509</v>
      </c>
      <c r="G147" s="50" t="s">
        <v>510</v>
      </c>
      <c r="H147" s="49">
        <v>2349932.95</v>
      </c>
      <c r="I147" s="51">
        <v>0.4</v>
      </c>
      <c r="J147" s="52">
        <v>939973.18</v>
      </c>
      <c r="K147" s="51">
        <v>0.1</v>
      </c>
      <c r="L147" s="52">
        <v>234993.3</v>
      </c>
      <c r="M147" s="52">
        <v>234993.3</v>
      </c>
      <c r="N147" s="52">
        <v>0</v>
      </c>
      <c r="O147" s="58"/>
    </row>
    <row r="148" s="1" customFormat="true" ht="27" spans="1:15">
      <c r="A148" s="28">
        <v>143</v>
      </c>
      <c r="B148" s="11" t="s">
        <v>511</v>
      </c>
      <c r="C148" s="47" t="s">
        <v>65</v>
      </c>
      <c r="D148" s="33" t="s">
        <v>512</v>
      </c>
      <c r="E148" s="49">
        <v>1800000</v>
      </c>
      <c r="F148" s="50" t="s">
        <v>414</v>
      </c>
      <c r="G148" s="50" t="s">
        <v>513</v>
      </c>
      <c r="H148" s="49">
        <v>1800000</v>
      </c>
      <c r="I148" s="51">
        <v>0.4</v>
      </c>
      <c r="J148" s="52">
        <v>720000</v>
      </c>
      <c r="K148" s="51">
        <v>0.1</v>
      </c>
      <c r="L148" s="52">
        <v>180000</v>
      </c>
      <c r="M148" s="52">
        <v>180000</v>
      </c>
      <c r="N148" s="52">
        <v>0</v>
      </c>
      <c r="O148" s="58"/>
    </row>
    <row r="149" s="45" customFormat="true" ht="18.75" spans="1:15">
      <c r="A149" s="59" t="s">
        <v>514</v>
      </c>
      <c r="B149" s="59"/>
      <c r="C149" s="59"/>
      <c r="D149" s="59"/>
      <c r="E149" s="60">
        <f>SUM(E6:E148)</f>
        <v>295642000</v>
      </c>
      <c r="F149" s="60"/>
      <c r="G149" s="60"/>
      <c r="H149" s="60">
        <f t="shared" ref="H149:N149" si="0">SUM(H6:H148)</f>
        <v>284172503.09</v>
      </c>
      <c r="I149" s="60"/>
      <c r="J149" s="60">
        <f t="shared" si="0"/>
        <v>113344425.13</v>
      </c>
      <c r="K149" s="60"/>
      <c r="L149" s="60">
        <f t="shared" si="0"/>
        <v>28500949.68</v>
      </c>
      <c r="M149" s="60">
        <f t="shared" si="0"/>
        <v>28417250.354</v>
      </c>
      <c r="N149" s="60">
        <f t="shared" si="0"/>
        <v>83699.326</v>
      </c>
      <c r="O149" s="61"/>
    </row>
  </sheetData>
  <autoFilter ref="A5:O149">
    <extLst/>
  </autoFilter>
  <mergeCells count="3">
    <mergeCell ref="A2:O2"/>
    <mergeCell ref="A3:O3"/>
    <mergeCell ref="A149:C149"/>
  </mergeCells>
  <conditionalFormatting sqref="J17">
    <cfRule type="duplicateValues" dxfId="0" priority="8"/>
  </conditionalFormatting>
  <conditionalFormatting sqref="J51">
    <cfRule type="duplicateValues" dxfId="0" priority="7"/>
  </conditionalFormatting>
  <conditionalFormatting sqref="J52">
    <cfRule type="duplicateValues" dxfId="0" priority="6"/>
  </conditionalFormatting>
  <conditionalFormatting sqref="J62">
    <cfRule type="duplicateValues" dxfId="0" priority="5"/>
  </conditionalFormatting>
  <conditionalFormatting sqref="J64">
    <cfRule type="duplicateValues" dxfId="0" priority="4"/>
  </conditionalFormatting>
  <conditionalFormatting sqref="J66">
    <cfRule type="duplicateValues" dxfId="0" priority="3"/>
  </conditionalFormatting>
  <conditionalFormatting sqref="J68">
    <cfRule type="duplicateValues" dxfId="0" priority="2"/>
  </conditionalFormatting>
  <conditionalFormatting sqref="J70">
    <cfRule type="duplicateValues" dxfId="0" priority="1"/>
  </conditionalFormatting>
  <conditionalFormatting sqref="A2:A148">
    <cfRule type="duplicateValues" dxfId="0" priority="16"/>
  </conditionalFormatting>
  <conditionalFormatting sqref="J13 J26 J21 J30 J33">
    <cfRule type="duplicateValues" dxfId="0" priority="10"/>
  </conditionalFormatting>
  <conditionalFormatting sqref="J71:J73 J76 J59">
    <cfRule type="duplicateValues" dxfId="0" priority="9"/>
  </conditionalFormatting>
  <pageMargins left="0.251388888888889" right="0.251388888888889" top="0.751388888888889" bottom="0.751388888888889" header="0.298611111111111" footer="0.298611111111111"/>
  <pageSetup paperSize="9" scale="6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81"/>
  <sheetViews>
    <sheetView topLeftCell="D60" workbookViewId="0">
      <selection activeCell="M79" sqref="M79"/>
    </sheetView>
  </sheetViews>
  <sheetFormatPr defaultColWidth="8.725" defaultRowHeight="13.5"/>
  <cols>
    <col min="1" max="1" width="6.55833333333333" customWidth="true"/>
    <col min="2" max="2" width="9.00833333333333" customWidth="true"/>
    <col min="3" max="3" width="17.225" customWidth="true"/>
    <col min="4" max="4" width="17.1583333333333" customWidth="true"/>
    <col min="5" max="5" width="15.8" style="3" customWidth="true"/>
    <col min="6" max="6" width="17.7" customWidth="true"/>
    <col min="7" max="7" width="17.5416666666667" customWidth="true"/>
    <col min="8" max="8" width="19.1833333333333" customWidth="true"/>
    <col min="9" max="9" width="9.43333333333333" customWidth="true"/>
    <col min="10" max="10" width="17.1333333333333" customWidth="true"/>
    <col min="11" max="11" width="10.0333333333333" customWidth="true"/>
    <col min="12" max="12" width="15.9666666666667" customWidth="true"/>
    <col min="13" max="13" width="14" customWidth="true"/>
    <col min="14" max="14" width="13.2333333333333" customWidth="true"/>
    <col min="15" max="15" width="10.9" customWidth="true"/>
  </cols>
  <sheetData>
    <row r="1" customFormat="true" ht="20.25" spans="1:15">
      <c r="A1" s="4" t="s">
        <v>0</v>
      </c>
      <c r="B1" s="5"/>
      <c r="C1" s="5"/>
      <c r="D1" s="5"/>
      <c r="E1" s="23"/>
      <c r="F1" s="5"/>
      <c r="G1" s="5"/>
      <c r="H1" s="5"/>
      <c r="I1" s="5"/>
      <c r="J1" s="5"/>
      <c r="K1" s="5"/>
      <c r="L1" s="5"/>
      <c r="M1" s="5"/>
      <c r="N1" s="5"/>
      <c r="O1" s="34"/>
    </row>
    <row r="2" s="1" customFormat="true" ht="25.5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true" ht="20.25" spans="1:15">
      <c r="A3" s="7" t="s">
        <v>515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="1" customFormat="true" ht="20.25" spans="1: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M4" s="35"/>
      <c r="O4" s="35" t="s">
        <v>3</v>
      </c>
    </row>
    <row r="5" ht="48" customHeight="true" spans="1:15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24" t="s">
        <v>9</v>
      </c>
      <c r="G5" s="24" t="s">
        <v>10</v>
      </c>
      <c r="H5" s="9" t="s">
        <v>11</v>
      </c>
      <c r="I5" s="30" t="s">
        <v>12</v>
      </c>
      <c r="J5" s="9" t="s">
        <v>13</v>
      </c>
      <c r="K5" s="30" t="s">
        <v>14</v>
      </c>
      <c r="L5" s="9" t="s">
        <v>15</v>
      </c>
      <c r="M5" s="30" t="s">
        <v>16</v>
      </c>
      <c r="N5" s="30" t="s">
        <v>17</v>
      </c>
      <c r="O5" s="36" t="s">
        <v>18</v>
      </c>
    </row>
    <row r="6" ht="27" spans="1:15">
      <c r="A6" s="10">
        <v>1</v>
      </c>
      <c r="B6" s="11" t="s">
        <v>516</v>
      </c>
      <c r="C6" s="12" t="s">
        <v>25</v>
      </c>
      <c r="D6" s="13" t="s">
        <v>517</v>
      </c>
      <c r="E6" s="25">
        <v>500000</v>
      </c>
      <c r="F6" s="26">
        <v>44463</v>
      </c>
      <c r="G6" s="26">
        <v>44919</v>
      </c>
      <c r="H6" s="25">
        <v>428780.24</v>
      </c>
      <c r="I6" s="31">
        <v>0.5</v>
      </c>
      <c r="J6" s="25">
        <v>85756.05</v>
      </c>
      <c r="K6" s="31">
        <v>0.1</v>
      </c>
      <c r="L6" s="25">
        <v>42878.02</v>
      </c>
      <c r="M6" s="25">
        <f t="shared" ref="M6:M69" si="0">L6-N6</f>
        <v>42878.02</v>
      </c>
      <c r="N6" s="25">
        <v>0</v>
      </c>
      <c r="O6" s="37"/>
    </row>
    <row r="7" ht="27" spans="1:15">
      <c r="A7" s="10">
        <v>2</v>
      </c>
      <c r="B7" s="14" t="s">
        <v>518</v>
      </c>
      <c r="C7" s="12" t="s">
        <v>156</v>
      </c>
      <c r="D7" s="15" t="s">
        <v>519</v>
      </c>
      <c r="E7" s="25">
        <v>800000</v>
      </c>
      <c r="F7" s="26">
        <v>44575</v>
      </c>
      <c r="G7" s="26">
        <v>45030</v>
      </c>
      <c r="H7" s="25">
        <v>801935.43</v>
      </c>
      <c r="I7" s="31">
        <v>0.5</v>
      </c>
      <c r="J7" s="25">
        <v>160387.08</v>
      </c>
      <c r="K7" s="31">
        <v>0.1</v>
      </c>
      <c r="L7" s="25">
        <v>80193.54</v>
      </c>
      <c r="M7" s="25">
        <f t="shared" si="0"/>
        <v>80193.54</v>
      </c>
      <c r="N7" s="25">
        <v>0</v>
      </c>
      <c r="O7" s="37"/>
    </row>
    <row r="8" ht="27" spans="1:15">
      <c r="A8" s="10">
        <v>3</v>
      </c>
      <c r="B8" s="14" t="s">
        <v>520</v>
      </c>
      <c r="C8" s="12" t="s">
        <v>156</v>
      </c>
      <c r="D8" s="15" t="s">
        <v>521</v>
      </c>
      <c r="E8" s="25">
        <v>1000000</v>
      </c>
      <c r="F8" s="26">
        <v>44603</v>
      </c>
      <c r="G8" s="26">
        <v>45057</v>
      </c>
      <c r="H8" s="25">
        <v>1005468.66</v>
      </c>
      <c r="I8" s="31">
        <v>0.5</v>
      </c>
      <c r="J8" s="25">
        <v>201093.73</v>
      </c>
      <c r="K8" s="31">
        <v>0.1</v>
      </c>
      <c r="L8" s="25">
        <v>100546.87</v>
      </c>
      <c r="M8" s="25">
        <f t="shared" si="0"/>
        <v>100546.87</v>
      </c>
      <c r="N8" s="25">
        <v>0</v>
      </c>
      <c r="O8" s="37"/>
    </row>
    <row r="9" ht="27" spans="1:15">
      <c r="A9" s="10">
        <v>4</v>
      </c>
      <c r="B9" s="14" t="s">
        <v>522</v>
      </c>
      <c r="C9" s="12" t="s">
        <v>156</v>
      </c>
      <c r="D9" s="13" t="s">
        <v>523</v>
      </c>
      <c r="E9" s="25">
        <v>330000</v>
      </c>
      <c r="F9" s="26">
        <v>44753</v>
      </c>
      <c r="G9" s="26">
        <v>45118</v>
      </c>
      <c r="H9" s="25">
        <v>330905.76</v>
      </c>
      <c r="I9" s="31">
        <v>0.5</v>
      </c>
      <c r="J9" s="25">
        <v>66181.15</v>
      </c>
      <c r="K9" s="31">
        <v>0.1</v>
      </c>
      <c r="L9" s="25">
        <v>33090.58</v>
      </c>
      <c r="M9" s="25">
        <f t="shared" si="0"/>
        <v>33090.58</v>
      </c>
      <c r="N9" s="25">
        <v>0</v>
      </c>
      <c r="O9" s="37"/>
    </row>
    <row r="10" ht="27" spans="1:15">
      <c r="A10" s="10">
        <v>5</v>
      </c>
      <c r="B10" s="14" t="s">
        <v>524</v>
      </c>
      <c r="C10" s="12" t="s">
        <v>156</v>
      </c>
      <c r="D10" s="13" t="s">
        <v>525</v>
      </c>
      <c r="E10" s="25">
        <v>200000</v>
      </c>
      <c r="F10" s="26">
        <v>44799</v>
      </c>
      <c r="G10" s="26">
        <v>45155</v>
      </c>
      <c r="H10" s="25">
        <v>200263.61</v>
      </c>
      <c r="I10" s="31">
        <v>0.5</v>
      </c>
      <c r="J10" s="25">
        <v>40052.73</v>
      </c>
      <c r="K10" s="31">
        <v>0.1</v>
      </c>
      <c r="L10" s="25">
        <v>20026.36</v>
      </c>
      <c r="M10" s="25">
        <f t="shared" si="0"/>
        <v>20026.36</v>
      </c>
      <c r="N10" s="25">
        <v>0</v>
      </c>
      <c r="O10" s="37"/>
    </row>
    <row r="11" ht="27" spans="1:15">
      <c r="A11" s="10">
        <v>6</v>
      </c>
      <c r="B11" s="14" t="s">
        <v>526</v>
      </c>
      <c r="C11" s="12" t="s">
        <v>25</v>
      </c>
      <c r="D11" s="13" t="s">
        <v>527</v>
      </c>
      <c r="E11" s="25">
        <v>3000000</v>
      </c>
      <c r="F11" s="26">
        <v>44741</v>
      </c>
      <c r="G11" s="26">
        <v>45106</v>
      </c>
      <c r="H11" s="25">
        <v>2994171.3</v>
      </c>
      <c r="I11" s="31">
        <v>0.5</v>
      </c>
      <c r="J11" s="25">
        <v>598834.26</v>
      </c>
      <c r="K11" s="31">
        <v>0.1</v>
      </c>
      <c r="L11" s="25">
        <v>299417.13</v>
      </c>
      <c r="M11" s="25">
        <f t="shared" si="0"/>
        <v>299417.13</v>
      </c>
      <c r="N11" s="25">
        <v>0</v>
      </c>
      <c r="O11" s="37"/>
    </row>
    <row r="12" ht="27" spans="1:15">
      <c r="A12" s="10">
        <v>7</v>
      </c>
      <c r="B12" s="16" t="s">
        <v>528</v>
      </c>
      <c r="C12" s="17" t="s">
        <v>99</v>
      </c>
      <c r="D12" s="18" t="s">
        <v>529</v>
      </c>
      <c r="E12" s="27">
        <v>260000</v>
      </c>
      <c r="F12" s="26">
        <v>44538</v>
      </c>
      <c r="G12" s="26">
        <v>45085</v>
      </c>
      <c r="H12" s="27">
        <v>259158.46</v>
      </c>
      <c r="I12" s="31">
        <v>0.5</v>
      </c>
      <c r="J12" s="27">
        <v>51831.69</v>
      </c>
      <c r="K12" s="31">
        <v>0.1</v>
      </c>
      <c r="L12" s="27">
        <v>25915.85</v>
      </c>
      <c r="M12" s="25">
        <f t="shared" si="0"/>
        <v>25915.85</v>
      </c>
      <c r="N12" s="25">
        <v>0</v>
      </c>
      <c r="O12" s="37"/>
    </row>
    <row r="13" ht="27" spans="1:15">
      <c r="A13" s="10">
        <v>8</v>
      </c>
      <c r="B13" s="14" t="s">
        <v>530</v>
      </c>
      <c r="C13" s="19" t="s">
        <v>99</v>
      </c>
      <c r="D13" s="13" t="s">
        <v>529</v>
      </c>
      <c r="E13" s="25">
        <v>120000</v>
      </c>
      <c r="F13" s="26">
        <v>44544</v>
      </c>
      <c r="G13" s="26">
        <v>45091</v>
      </c>
      <c r="H13" s="25">
        <v>120303.6</v>
      </c>
      <c r="I13" s="31">
        <v>0.5</v>
      </c>
      <c r="J13" s="25">
        <v>24060.72</v>
      </c>
      <c r="K13" s="31">
        <v>0.1</v>
      </c>
      <c r="L13" s="25">
        <v>12030.36</v>
      </c>
      <c r="M13" s="25">
        <f t="shared" si="0"/>
        <v>12030.36</v>
      </c>
      <c r="N13" s="25">
        <v>0</v>
      </c>
      <c r="O13" s="37"/>
    </row>
    <row r="14" ht="27" spans="1:15">
      <c r="A14" s="10">
        <v>9</v>
      </c>
      <c r="B14" s="16" t="s">
        <v>531</v>
      </c>
      <c r="C14" s="20" t="s">
        <v>127</v>
      </c>
      <c r="D14" s="15" t="s">
        <v>532</v>
      </c>
      <c r="E14" s="27">
        <v>1000000</v>
      </c>
      <c r="F14" s="26">
        <v>44970</v>
      </c>
      <c r="G14" s="26">
        <v>45186</v>
      </c>
      <c r="H14" s="27">
        <v>1000000</v>
      </c>
      <c r="I14" s="31">
        <v>0.5</v>
      </c>
      <c r="J14" s="27">
        <v>200000</v>
      </c>
      <c r="K14" s="31">
        <v>0.1</v>
      </c>
      <c r="L14" s="27">
        <v>100000</v>
      </c>
      <c r="M14" s="25">
        <f t="shared" si="0"/>
        <v>100000</v>
      </c>
      <c r="N14" s="25">
        <v>0</v>
      </c>
      <c r="O14" s="37"/>
    </row>
    <row r="15" ht="27" spans="1:15">
      <c r="A15" s="10">
        <v>10</v>
      </c>
      <c r="B15" s="16" t="s">
        <v>533</v>
      </c>
      <c r="C15" s="20" t="s">
        <v>127</v>
      </c>
      <c r="D15" s="15" t="s">
        <v>532</v>
      </c>
      <c r="E15" s="27">
        <v>1000000</v>
      </c>
      <c r="F15" s="26">
        <v>44970</v>
      </c>
      <c r="G15" s="26">
        <v>45186</v>
      </c>
      <c r="H15" s="27">
        <v>1000000</v>
      </c>
      <c r="I15" s="31">
        <v>0.5</v>
      </c>
      <c r="J15" s="27">
        <v>200000</v>
      </c>
      <c r="K15" s="31">
        <v>0.1</v>
      </c>
      <c r="L15" s="27">
        <v>100000</v>
      </c>
      <c r="M15" s="25">
        <f t="shared" si="0"/>
        <v>100000</v>
      </c>
      <c r="N15" s="25">
        <v>0</v>
      </c>
      <c r="O15" s="37"/>
    </row>
    <row r="16" ht="27" spans="1:15">
      <c r="A16" s="10">
        <v>11</v>
      </c>
      <c r="B16" s="16" t="s">
        <v>534</v>
      </c>
      <c r="C16" s="20" t="s">
        <v>127</v>
      </c>
      <c r="D16" s="15" t="s">
        <v>532</v>
      </c>
      <c r="E16" s="27">
        <v>1000000</v>
      </c>
      <c r="F16" s="26">
        <v>44970</v>
      </c>
      <c r="G16" s="26">
        <v>45186</v>
      </c>
      <c r="H16" s="27">
        <v>1000000</v>
      </c>
      <c r="I16" s="31">
        <v>0.5</v>
      </c>
      <c r="J16" s="27">
        <v>200000</v>
      </c>
      <c r="K16" s="31">
        <v>0.1</v>
      </c>
      <c r="L16" s="27">
        <v>100000</v>
      </c>
      <c r="M16" s="25">
        <f t="shared" si="0"/>
        <v>100000</v>
      </c>
      <c r="N16" s="25">
        <v>0</v>
      </c>
      <c r="O16" s="37"/>
    </row>
    <row r="17" ht="27" spans="1:15">
      <c r="A17" s="10">
        <v>12</v>
      </c>
      <c r="B17" s="16" t="s">
        <v>535</v>
      </c>
      <c r="C17" s="20" t="s">
        <v>127</v>
      </c>
      <c r="D17" s="15" t="s">
        <v>532</v>
      </c>
      <c r="E17" s="27">
        <v>1000000</v>
      </c>
      <c r="F17" s="26">
        <v>44970</v>
      </c>
      <c r="G17" s="26">
        <v>45186</v>
      </c>
      <c r="H17" s="27">
        <v>1000000</v>
      </c>
      <c r="I17" s="31">
        <v>0.5</v>
      </c>
      <c r="J17" s="27">
        <v>200000</v>
      </c>
      <c r="K17" s="31">
        <v>0.1</v>
      </c>
      <c r="L17" s="27">
        <v>100000</v>
      </c>
      <c r="M17" s="25">
        <f t="shared" si="0"/>
        <v>100000</v>
      </c>
      <c r="N17" s="25">
        <v>0</v>
      </c>
      <c r="O17" s="37"/>
    </row>
    <row r="18" ht="27" spans="1:15">
      <c r="A18" s="10">
        <v>13</v>
      </c>
      <c r="B18" s="16" t="s">
        <v>536</v>
      </c>
      <c r="C18" s="20" t="s">
        <v>127</v>
      </c>
      <c r="D18" s="15" t="s">
        <v>532</v>
      </c>
      <c r="E18" s="27">
        <v>1000000</v>
      </c>
      <c r="F18" s="26">
        <v>44970</v>
      </c>
      <c r="G18" s="26">
        <v>45186</v>
      </c>
      <c r="H18" s="27">
        <v>1000000</v>
      </c>
      <c r="I18" s="31">
        <v>0.5</v>
      </c>
      <c r="J18" s="27">
        <v>200000</v>
      </c>
      <c r="K18" s="31">
        <v>0.1</v>
      </c>
      <c r="L18" s="27">
        <v>100000</v>
      </c>
      <c r="M18" s="25">
        <f t="shared" si="0"/>
        <v>100000</v>
      </c>
      <c r="N18" s="25">
        <v>0</v>
      </c>
      <c r="O18" s="37"/>
    </row>
    <row r="19" ht="27" spans="1:15">
      <c r="A19" s="10">
        <v>14</v>
      </c>
      <c r="B19" s="14" t="s">
        <v>537</v>
      </c>
      <c r="C19" s="12" t="s">
        <v>156</v>
      </c>
      <c r="D19" s="13" t="s">
        <v>538</v>
      </c>
      <c r="E19" s="25">
        <v>1000000</v>
      </c>
      <c r="F19" s="26">
        <v>44799</v>
      </c>
      <c r="G19" s="26">
        <v>45164</v>
      </c>
      <c r="H19" s="25">
        <v>1002747.01</v>
      </c>
      <c r="I19" s="31">
        <v>0.5</v>
      </c>
      <c r="J19" s="25">
        <v>200549.41</v>
      </c>
      <c r="K19" s="31">
        <v>0.1</v>
      </c>
      <c r="L19" s="25">
        <v>100274.7</v>
      </c>
      <c r="M19" s="25">
        <f t="shared" si="0"/>
        <v>100274.7</v>
      </c>
      <c r="N19" s="25">
        <v>0</v>
      </c>
      <c r="O19" s="37"/>
    </row>
    <row r="20" ht="27" spans="1:15">
      <c r="A20" s="10">
        <v>15</v>
      </c>
      <c r="B20" s="14" t="s">
        <v>539</v>
      </c>
      <c r="C20" s="12" t="s">
        <v>156</v>
      </c>
      <c r="D20" s="13" t="s">
        <v>540</v>
      </c>
      <c r="E20" s="25">
        <v>1000000</v>
      </c>
      <c r="F20" s="26">
        <v>44799</v>
      </c>
      <c r="G20" s="26">
        <v>45164</v>
      </c>
      <c r="H20" s="25">
        <v>992168.97</v>
      </c>
      <c r="I20" s="31">
        <v>0.5</v>
      </c>
      <c r="J20" s="25">
        <v>198433.8</v>
      </c>
      <c r="K20" s="31">
        <v>0.1</v>
      </c>
      <c r="L20" s="25">
        <v>99216.9</v>
      </c>
      <c r="M20" s="25">
        <f t="shared" si="0"/>
        <v>99216.9</v>
      </c>
      <c r="N20" s="25">
        <v>0</v>
      </c>
      <c r="O20" s="37"/>
    </row>
    <row r="21" ht="27" spans="1:15">
      <c r="A21" s="10">
        <v>16</v>
      </c>
      <c r="B21" s="14" t="s">
        <v>541</v>
      </c>
      <c r="C21" s="12" t="s">
        <v>156</v>
      </c>
      <c r="D21" s="13" t="s">
        <v>542</v>
      </c>
      <c r="E21" s="25">
        <v>1000000</v>
      </c>
      <c r="F21" s="26">
        <v>44843</v>
      </c>
      <c r="G21" s="26">
        <v>45208</v>
      </c>
      <c r="H21" s="25">
        <v>841364.4</v>
      </c>
      <c r="I21" s="31">
        <v>0.5</v>
      </c>
      <c r="J21" s="25">
        <v>168272.88</v>
      </c>
      <c r="K21" s="31">
        <v>0.1</v>
      </c>
      <c r="L21" s="25">
        <v>84136.44</v>
      </c>
      <c r="M21" s="25">
        <f t="shared" si="0"/>
        <v>84136.44</v>
      </c>
      <c r="N21" s="25">
        <v>0</v>
      </c>
      <c r="O21" s="37"/>
    </row>
    <row r="22" ht="27" spans="1:15">
      <c r="A22" s="10">
        <v>17</v>
      </c>
      <c r="B22" s="14" t="s">
        <v>543</v>
      </c>
      <c r="C22" s="12" t="s">
        <v>206</v>
      </c>
      <c r="D22" s="13" t="s">
        <v>544</v>
      </c>
      <c r="E22" s="25">
        <v>1000000</v>
      </c>
      <c r="F22" s="26">
        <v>44860</v>
      </c>
      <c r="G22" s="26">
        <v>45225</v>
      </c>
      <c r="H22" s="25">
        <v>1004250</v>
      </c>
      <c r="I22" s="31">
        <v>0.5</v>
      </c>
      <c r="J22" s="25">
        <v>200850</v>
      </c>
      <c r="K22" s="31">
        <v>0.1</v>
      </c>
      <c r="L22" s="25">
        <v>100425</v>
      </c>
      <c r="M22" s="25">
        <f t="shared" si="0"/>
        <v>100425</v>
      </c>
      <c r="N22" s="25">
        <v>0</v>
      </c>
      <c r="O22" s="37"/>
    </row>
    <row r="23" ht="27" spans="1:15">
      <c r="A23" s="10">
        <v>18</v>
      </c>
      <c r="B23" s="14" t="s">
        <v>545</v>
      </c>
      <c r="C23" s="12" t="s">
        <v>206</v>
      </c>
      <c r="D23" s="13" t="s">
        <v>546</v>
      </c>
      <c r="E23" s="25">
        <v>400000</v>
      </c>
      <c r="F23" s="26">
        <v>44848</v>
      </c>
      <c r="G23" s="26">
        <v>45209</v>
      </c>
      <c r="H23" s="25">
        <v>392990.13</v>
      </c>
      <c r="I23" s="31">
        <v>0.5</v>
      </c>
      <c r="J23" s="25">
        <v>78598.02</v>
      </c>
      <c r="K23" s="31">
        <v>0.1</v>
      </c>
      <c r="L23" s="25">
        <v>39299.01</v>
      </c>
      <c r="M23" s="25">
        <f t="shared" si="0"/>
        <v>39299.01</v>
      </c>
      <c r="N23" s="25">
        <v>0</v>
      </c>
      <c r="O23" s="37"/>
    </row>
    <row r="24" ht="27" spans="1:15">
      <c r="A24" s="10">
        <v>19</v>
      </c>
      <c r="B24" s="14" t="s">
        <v>547</v>
      </c>
      <c r="C24" s="12" t="s">
        <v>206</v>
      </c>
      <c r="D24" s="13" t="s">
        <v>546</v>
      </c>
      <c r="E24" s="25">
        <v>360000</v>
      </c>
      <c r="F24" s="26">
        <v>44848</v>
      </c>
      <c r="G24" s="26">
        <v>45209</v>
      </c>
      <c r="H24" s="25">
        <v>360000</v>
      </c>
      <c r="I24" s="31">
        <v>0.5</v>
      </c>
      <c r="J24" s="25">
        <v>72000</v>
      </c>
      <c r="K24" s="31">
        <v>0.1</v>
      </c>
      <c r="L24" s="25">
        <v>36000</v>
      </c>
      <c r="M24" s="25">
        <f t="shared" si="0"/>
        <v>36000</v>
      </c>
      <c r="N24" s="25">
        <v>0</v>
      </c>
      <c r="O24" s="37"/>
    </row>
    <row r="25" ht="27" spans="1:15">
      <c r="A25" s="10">
        <v>20</v>
      </c>
      <c r="B25" s="14" t="s">
        <v>548</v>
      </c>
      <c r="C25" s="12" t="s">
        <v>156</v>
      </c>
      <c r="D25" s="13" t="s">
        <v>549</v>
      </c>
      <c r="E25" s="25">
        <v>180000</v>
      </c>
      <c r="F25" s="26">
        <v>44981</v>
      </c>
      <c r="G25" s="26">
        <v>45345</v>
      </c>
      <c r="H25" s="25">
        <v>180000</v>
      </c>
      <c r="I25" s="31">
        <v>0.5</v>
      </c>
      <c r="J25" s="25">
        <v>36000</v>
      </c>
      <c r="K25" s="31">
        <v>0.1</v>
      </c>
      <c r="L25" s="25">
        <v>18000</v>
      </c>
      <c r="M25" s="25">
        <f t="shared" si="0"/>
        <v>18000</v>
      </c>
      <c r="N25" s="25">
        <v>0</v>
      </c>
      <c r="O25" s="37"/>
    </row>
    <row r="26" ht="27" spans="1:15">
      <c r="A26" s="10">
        <v>21</v>
      </c>
      <c r="B26" s="62" t="s">
        <v>550</v>
      </c>
      <c r="C26" s="12" t="s">
        <v>156</v>
      </c>
      <c r="D26" s="13" t="s">
        <v>549</v>
      </c>
      <c r="E26" s="25">
        <v>300000</v>
      </c>
      <c r="F26" s="26">
        <v>44981</v>
      </c>
      <c r="G26" s="26">
        <v>45345</v>
      </c>
      <c r="H26" s="25">
        <v>300000</v>
      </c>
      <c r="I26" s="31">
        <v>0.5</v>
      </c>
      <c r="J26" s="25">
        <v>60000</v>
      </c>
      <c r="K26" s="31">
        <v>0.1</v>
      </c>
      <c r="L26" s="25">
        <v>30000</v>
      </c>
      <c r="M26" s="25">
        <f t="shared" si="0"/>
        <v>30000</v>
      </c>
      <c r="N26" s="25">
        <v>0</v>
      </c>
      <c r="O26" s="37"/>
    </row>
    <row r="27" ht="27" spans="1:15">
      <c r="A27" s="10">
        <v>22</v>
      </c>
      <c r="B27" s="14" t="s">
        <v>551</v>
      </c>
      <c r="C27" s="12" t="s">
        <v>99</v>
      </c>
      <c r="D27" s="13" t="s">
        <v>552</v>
      </c>
      <c r="E27" s="25">
        <v>960000</v>
      </c>
      <c r="F27" s="26">
        <v>44942</v>
      </c>
      <c r="G27" s="26">
        <v>45306</v>
      </c>
      <c r="H27" s="25">
        <v>965796.3</v>
      </c>
      <c r="I27" s="31">
        <v>0.5</v>
      </c>
      <c r="J27" s="25">
        <v>193159.26</v>
      </c>
      <c r="K27" s="31">
        <v>0.1</v>
      </c>
      <c r="L27" s="25">
        <v>96579.63</v>
      </c>
      <c r="M27" s="25">
        <f t="shared" si="0"/>
        <v>96579.63</v>
      </c>
      <c r="N27" s="25">
        <v>0</v>
      </c>
      <c r="O27" s="37"/>
    </row>
    <row r="28" ht="27" spans="1:15">
      <c r="A28" s="10">
        <v>23</v>
      </c>
      <c r="B28" s="63" t="s">
        <v>553</v>
      </c>
      <c r="C28" s="21" t="s">
        <v>291</v>
      </c>
      <c r="D28" s="13" t="s">
        <v>554</v>
      </c>
      <c r="E28" s="27">
        <v>3000000</v>
      </c>
      <c r="F28" s="26">
        <v>44904</v>
      </c>
      <c r="G28" s="26">
        <v>45268</v>
      </c>
      <c r="H28" s="27">
        <v>3006418.75</v>
      </c>
      <c r="I28" s="31">
        <v>0.5</v>
      </c>
      <c r="J28" s="25">
        <v>503984.63</v>
      </c>
      <c r="K28" s="31">
        <v>0.1</v>
      </c>
      <c r="L28" s="25">
        <v>251992.31</v>
      </c>
      <c r="M28" s="25">
        <f t="shared" si="0"/>
        <v>251992.31</v>
      </c>
      <c r="N28" s="25">
        <v>0</v>
      </c>
      <c r="O28" s="37"/>
    </row>
    <row r="29" ht="27" spans="1:15">
      <c r="A29" s="10">
        <v>24</v>
      </c>
      <c r="B29" s="63" t="s">
        <v>555</v>
      </c>
      <c r="C29" s="21" t="s">
        <v>206</v>
      </c>
      <c r="D29" s="18" t="s">
        <v>556</v>
      </c>
      <c r="E29" s="27">
        <v>1000000</v>
      </c>
      <c r="F29" s="26">
        <v>44945</v>
      </c>
      <c r="G29" s="26">
        <v>45307</v>
      </c>
      <c r="H29" s="27">
        <v>1002531.75</v>
      </c>
      <c r="I29" s="31">
        <v>0.5</v>
      </c>
      <c r="J29" s="25">
        <v>200506.36</v>
      </c>
      <c r="K29" s="31">
        <v>0.1</v>
      </c>
      <c r="L29" s="25">
        <v>100253.18</v>
      </c>
      <c r="M29" s="25">
        <f t="shared" si="0"/>
        <v>100253.18</v>
      </c>
      <c r="N29" s="25">
        <v>0</v>
      </c>
      <c r="O29" s="37"/>
    </row>
    <row r="30" ht="27" spans="1:15">
      <c r="A30" s="10">
        <v>25</v>
      </c>
      <c r="B30" s="63" t="s">
        <v>557</v>
      </c>
      <c r="C30" s="21" t="s">
        <v>156</v>
      </c>
      <c r="D30" s="18" t="s">
        <v>558</v>
      </c>
      <c r="E30" s="27">
        <v>700000</v>
      </c>
      <c r="F30" s="26">
        <v>44796</v>
      </c>
      <c r="G30" s="26">
        <v>45161</v>
      </c>
      <c r="H30" s="27">
        <v>701704.94</v>
      </c>
      <c r="I30" s="31">
        <v>0.5</v>
      </c>
      <c r="J30" s="25">
        <v>140340.87</v>
      </c>
      <c r="K30" s="31">
        <v>0.1</v>
      </c>
      <c r="L30" s="25">
        <v>70170.49</v>
      </c>
      <c r="M30" s="25">
        <f t="shared" si="0"/>
        <v>70170.49</v>
      </c>
      <c r="N30" s="25">
        <v>0</v>
      </c>
      <c r="O30" s="37"/>
    </row>
    <row r="31" ht="27" spans="1:15">
      <c r="A31" s="10">
        <v>26</v>
      </c>
      <c r="B31" s="14" t="s">
        <v>559</v>
      </c>
      <c r="C31" s="12" t="s">
        <v>156</v>
      </c>
      <c r="D31" s="12" t="s">
        <v>560</v>
      </c>
      <c r="E31" s="25">
        <v>1000000</v>
      </c>
      <c r="F31" s="26">
        <v>44785</v>
      </c>
      <c r="G31" s="26">
        <v>45150</v>
      </c>
      <c r="H31" s="25">
        <v>1002299.1</v>
      </c>
      <c r="I31" s="31">
        <v>0.5</v>
      </c>
      <c r="J31" s="25">
        <v>200459.82</v>
      </c>
      <c r="K31" s="31">
        <v>0.1</v>
      </c>
      <c r="L31" s="29">
        <v>100229.91</v>
      </c>
      <c r="M31" s="25">
        <f t="shared" si="0"/>
        <v>100229.91</v>
      </c>
      <c r="N31" s="25">
        <v>0</v>
      </c>
      <c r="O31" s="37"/>
    </row>
    <row r="32" ht="27" spans="1:15">
      <c r="A32" s="10">
        <v>27</v>
      </c>
      <c r="B32" s="64" t="s">
        <v>561</v>
      </c>
      <c r="C32" s="12" t="s">
        <v>277</v>
      </c>
      <c r="D32" s="13" t="s">
        <v>562</v>
      </c>
      <c r="E32" s="25">
        <v>1000000</v>
      </c>
      <c r="F32" s="26">
        <v>44749</v>
      </c>
      <c r="G32" s="26">
        <v>45114</v>
      </c>
      <c r="H32" s="28">
        <v>990740.15</v>
      </c>
      <c r="I32" s="31">
        <v>0.5</v>
      </c>
      <c r="J32" s="10">
        <v>198148.02</v>
      </c>
      <c r="K32" s="31">
        <v>0.1</v>
      </c>
      <c r="L32" s="10">
        <v>99074.02</v>
      </c>
      <c r="M32" s="25">
        <f t="shared" si="0"/>
        <v>99074.02</v>
      </c>
      <c r="N32" s="25">
        <v>0</v>
      </c>
      <c r="O32" s="37"/>
    </row>
    <row r="33" ht="27" spans="1:15">
      <c r="A33" s="10">
        <v>28</v>
      </c>
      <c r="B33" s="64" t="s">
        <v>563</v>
      </c>
      <c r="C33" s="12" t="s">
        <v>127</v>
      </c>
      <c r="D33" s="13" t="s">
        <v>564</v>
      </c>
      <c r="E33" s="27">
        <v>2950000</v>
      </c>
      <c r="F33" s="26">
        <v>44826</v>
      </c>
      <c r="G33" s="26">
        <v>45192</v>
      </c>
      <c r="H33" s="28">
        <v>2966229.09</v>
      </c>
      <c r="I33" s="31">
        <v>0.5</v>
      </c>
      <c r="J33" s="10">
        <v>593245.81</v>
      </c>
      <c r="K33" s="31">
        <v>0.1</v>
      </c>
      <c r="L33" s="28">
        <v>296622.91</v>
      </c>
      <c r="M33" s="25">
        <f t="shared" si="0"/>
        <v>296622.91</v>
      </c>
      <c r="N33" s="25">
        <v>0</v>
      </c>
      <c r="O33" s="37"/>
    </row>
    <row r="34" ht="27" spans="1:15">
      <c r="A34" s="10">
        <v>29</v>
      </c>
      <c r="B34" s="64" t="s">
        <v>565</v>
      </c>
      <c r="C34" s="12" t="s">
        <v>277</v>
      </c>
      <c r="D34" s="13" t="s">
        <v>566</v>
      </c>
      <c r="E34" s="25">
        <v>200000</v>
      </c>
      <c r="F34" s="26">
        <v>44858</v>
      </c>
      <c r="G34" s="26">
        <v>45223</v>
      </c>
      <c r="H34" s="10">
        <v>199362.78</v>
      </c>
      <c r="I34" s="31">
        <v>0.5</v>
      </c>
      <c r="J34" s="10">
        <v>39872.56</v>
      </c>
      <c r="K34" s="31">
        <v>0.1</v>
      </c>
      <c r="L34" s="25">
        <v>19936.28</v>
      </c>
      <c r="M34" s="25">
        <f t="shared" si="0"/>
        <v>19936.28</v>
      </c>
      <c r="N34" s="25">
        <v>0</v>
      </c>
      <c r="O34" s="37"/>
    </row>
    <row r="35" ht="27" spans="1:15">
      <c r="A35" s="10">
        <v>30</v>
      </c>
      <c r="B35" s="64" t="s">
        <v>567</v>
      </c>
      <c r="C35" s="12" t="s">
        <v>277</v>
      </c>
      <c r="D35" s="13" t="s">
        <v>566</v>
      </c>
      <c r="E35" s="25">
        <v>200000</v>
      </c>
      <c r="F35" s="26">
        <v>44858</v>
      </c>
      <c r="G35" s="26">
        <v>45223</v>
      </c>
      <c r="H35" s="10">
        <v>200000</v>
      </c>
      <c r="I35" s="31">
        <v>0.5</v>
      </c>
      <c r="J35" s="10">
        <v>40000</v>
      </c>
      <c r="K35" s="31">
        <v>0.1</v>
      </c>
      <c r="L35" s="25">
        <v>20000</v>
      </c>
      <c r="M35" s="25">
        <f t="shared" si="0"/>
        <v>20000</v>
      </c>
      <c r="N35" s="25">
        <v>0</v>
      </c>
      <c r="O35" s="37"/>
    </row>
    <row r="36" ht="27" spans="1:15">
      <c r="A36" s="10">
        <v>31</v>
      </c>
      <c r="B36" s="64" t="s">
        <v>568</v>
      </c>
      <c r="C36" s="12" t="s">
        <v>277</v>
      </c>
      <c r="D36" s="13" t="s">
        <v>566</v>
      </c>
      <c r="E36" s="25">
        <v>400000</v>
      </c>
      <c r="F36" s="26">
        <v>44858</v>
      </c>
      <c r="G36" s="26">
        <v>45223</v>
      </c>
      <c r="H36" s="10">
        <v>400000</v>
      </c>
      <c r="I36" s="31">
        <v>0.5</v>
      </c>
      <c r="J36" s="10">
        <v>80000</v>
      </c>
      <c r="K36" s="31">
        <v>0.1</v>
      </c>
      <c r="L36" s="25">
        <v>40000</v>
      </c>
      <c r="M36" s="25">
        <f t="shared" si="0"/>
        <v>40000</v>
      </c>
      <c r="N36" s="25">
        <v>0</v>
      </c>
      <c r="O36" s="37"/>
    </row>
    <row r="37" ht="27" spans="1:15">
      <c r="A37" s="10">
        <v>32</v>
      </c>
      <c r="B37" s="64" t="s">
        <v>569</v>
      </c>
      <c r="C37" s="12" t="s">
        <v>277</v>
      </c>
      <c r="D37" s="18" t="s">
        <v>570</v>
      </c>
      <c r="E37" s="10">
        <v>900000</v>
      </c>
      <c r="F37" s="26">
        <v>44790</v>
      </c>
      <c r="G37" s="26">
        <v>45155</v>
      </c>
      <c r="H37" s="10">
        <v>883427.14</v>
      </c>
      <c r="I37" s="31">
        <v>0.5</v>
      </c>
      <c r="J37" s="10">
        <v>176685.43</v>
      </c>
      <c r="K37" s="31">
        <v>0.1</v>
      </c>
      <c r="L37" s="10">
        <v>88342.71</v>
      </c>
      <c r="M37" s="25">
        <f t="shared" si="0"/>
        <v>88342.71</v>
      </c>
      <c r="N37" s="25">
        <v>0</v>
      </c>
      <c r="O37" s="37"/>
    </row>
    <row r="38" ht="27" spans="1:15">
      <c r="A38" s="10">
        <v>33</v>
      </c>
      <c r="B38" s="64" t="s">
        <v>571</v>
      </c>
      <c r="C38" s="12" t="s">
        <v>99</v>
      </c>
      <c r="D38" s="13" t="s">
        <v>572</v>
      </c>
      <c r="E38" s="25">
        <v>800000</v>
      </c>
      <c r="F38" s="26">
        <v>44533</v>
      </c>
      <c r="G38" s="26">
        <v>45172</v>
      </c>
      <c r="H38" s="25">
        <v>583951.04</v>
      </c>
      <c r="I38" s="31">
        <v>0.5</v>
      </c>
      <c r="J38" s="10">
        <v>116790.21</v>
      </c>
      <c r="K38" s="31">
        <v>0.1</v>
      </c>
      <c r="L38" s="10">
        <v>58395.1</v>
      </c>
      <c r="M38" s="25">
        <f t="shared" si="0"/>
        <v>58395.1</v>
      </c>
      <c r="N38" s="25">
        <v>0</v>
      </c>
      <c r="O38" s="37"/>
    </row>
    <row r="39" ht="27" spans="1:15">
      <c r="A39" s="10">
        <v>34</v>
      </c>
      <c r="B39" s="63" t="s">
        <v>573</v>
      </c>
      <c r="C39" s="12" t="s">
        <v>156</v>
      </c>
      <c r="D39" s="12" t="s">
        <v>574</v>
      </c>
      <c r="E39" s="25">
        <v>800000</v>
      </c>
      <c r="F39" s="26">
        <v>44818</v>
      </c>
      <c r="G39" s="26">
        <v>45183</v>
      </c>
      <c r="H39" s="25">
        <v>791984.17</v>
      </c>
      <c r="I39" s="31">
        <v>0.5</v>
      </c>
      <c r="J39" s="10">
        <v>158396.84</v>
      </c>
      <c r="K39" s="31">
        <v>0.1</v>
      </c>
      <c r="L39" s="32">
        <v>79198.42</v>
      </c>
      <c r="M39" s="25">
        <f t="shared" si="0"/>
        <v>79198.42</v>
      </c>
      <c r="N39" s="25">
        <v>0</v>
      </c>
      <c r="O39" s="37"/>
    </row>
    <row r="40" ht="27" spans="1:15">
      <c r="A40" s="10">
        <v>35</v>
      </c>
      <c r="B40" s="64" t="s">
        <v>575</v>
      </c>
      <c r="C40" s="12" t="s">
        <v>277</v>
      </c>
      <c r="D40" s="12" t="s">
        <v>576</v>
      </c>
      <c r="E40" s="25">
        <v>500000</v>
      </c>
      <c r="F40" s="26">
        <v>44818</v>
      </c>
      <c r="G40" s="26">
        <v>45183</v>
      </c>
      <c r="H40" s="25">
        <v>505330.23</v>
      </c>
      <c r="I40" s="31">
        <v>0.5</v>
      </c>
      <c r="J40" s="10">
        <v>101066.05</v>
      </c>
      <c r="K40" s="31">
        <v>0.1</v>
      </c>
      <c r="L40" s="32">
        <v>50533.02</v>
      </c>
      <c r="M40" s="25">
        <f t="shared" si="0"/>
        <v>50533.02</v>
      </c>
      <c r="N40" s="25">
        <v>0</v>
      </c>
      <c r="O40" s="37"/>
    </row>
    <row r="41" ht="27" spans="1:15">
      <c r="A41" s="10">
        <v>36</v>
      </c>
      <c r="B41" s="14" t="s">
        <v>577</v>
      </c>
      <c r="C41" s="12" t="s">
        <v>60</v>
      </c>
      <c r="D41" s="13" t="s">
        <v>578</v>
      </c>
      <c r="E41" s="25">
        <v>700000</v>
      </c>
      <c r="F41" s="26">
        <v>44599</v>
      </c>
      <c r="G41" s="26">
        <v>44964</v>
      </c>
      <c r="H41" s="25">
        <v>703542</v>
      </c>
      <c r="I41" s="31">
        <v>0.5</v>
      </c>
      <c r="J41" s="25">
        <v>140708.4</v>
      </c>
      <c r="K41" s="31">
        <v>0.1</v>
      </c>
      <c r="L41" s="10">
        <v>70354.2</v>
      </c>
      <c r="M41" s="25">
        <f t="shared" si="0"/>
        <v>70354.2</v>
      </c>
      <c r="N41" s="25">
        <v>0</v>
      </c>
      <c r="O41" s="37"/>
    </row>
    <row r="42" ht="40.5" spans="1:15">
      <c r="A42" s="10">
        <v>37</v>
      </c>
      <c r="B42" s="14" t="s">
        <v>579</v>
      </c>
      <c r="C42" s="12" t="s">
        <v>99</v>
      </c>
      <c r="D42" s="13" t="s">
        <v>580</v>
      </c>
      <c r="E42" s="25">
        <v>1000000</v>
      </c>
      <c r="F42" s="26">
        <v>44585</v>
      </c>
      <c r="G42" s="26">
        <v>45040</v>
      </c>
      <c r="H42" s="25">
        <v>996148.36</v>
      </c>
      <c r="I42" s="31">
        <v>0.5</v>
      </c>
      <c r="J42" s="10">
        <v>199229.67</v>
      </c>
      <c r="K42" s="31">
        <v>0.1</v>
      </c>
      <c r="L42" s="10">
        <v>99614.84</v>
      </c>
      <c r="M42" s="25">
        <f t="shared" si="0"/>
        <v>99614.84</v>
      </c>
      <c r="N42" s="25">
        <v>0</v>
      </c>
      <c r="O42" s="37"/>
    </row>
    <row r="43" ht="27" spans="1:15">
      <c r="A43" s="10">
        <v>38</v>
      </c>
      <c r="B43" s="14" t="s">
        <v>581</v>
      </c>
      <c r="C43" s="12" t="s">
        <v>127</v>
      </c>
      <c r="D43" s="13" t="s">
        <v>582</v>
      </c>
      <c r="E43" s="25">
        <v>500000</v>
      </c>
      <c r="F43" s="26">
        <v>44862</v>
      </c>
      <c r="G43" s="26">
        <v>45227</v>
      </c>
      <c r="H43" s="25">
        <v>502239.59</v>
      </c>
      <c r="I43" s="31">
        <v>0.5</v>
      </c>
      <c r="J43" s="10">
        <v>100447.92</v>
      </c>
      <c r="K43" s="31">
        <v>0.1</v>
      </c>
      <c r="L43" s="25">
        <v>50223.96</v>
      </c>
      <c r="M43" s="25">
        <f t="shared" si="0"/>
        <v>50223.96</v>
      </c>
      <c r="N43" s="25">
        <v>0</v>
      </c>
      <c r="O43" s="37"/>
    </row>
    <row r="44" ht="27" spans="1:15">
      <c r="A44" s="10">
        <v>39</v>
      </c>
      <c r="B44" s="14" t="s">
        <v>583</v>
      </c>
      <c r="C44" s="12" t="s">
        <v>127</v>
      </c>
      <c r="D44" s="13" t="s">
        <v>582</v>
      </c>
      <c r="E44" s="25">
        <v>200000</v>
      </c>
      <c r="F44" s="26">
        <v>44862</v>
      </c>
      <c r="G44" s="26">
        <v>45227</v>
      </c>
      <c r="H44" s="25">
        <v>200833.43</v>
      </c>
      <c r="I44" s="31">
        <v>0.5</v>
      </c>
      <c r="J44" s="10">
        <v>40166.69</v>
      </c>
      <c r="K44" s="31">
        <v>0.1</v>
      </c>
      <c r="L44" s="25">
        <v>20083.34</v>
      </c>
      <c r="M44" s="25">
        <f t="shared" si="0"/>
        <v>20083.34</v>
      </c>
      <c r="N44" s="25">
        <v>0</v>
      </c>
      <c r="O44" s="37"/>
    </row>
    <row r="45" ht="27" spans="1:15">
      <c r="A45" s="10">
        <v>40</v>
      </c>
      <c r="B45" s="14" t="s">
        <v>584</v>
      </c>
      <c r="C45" s="12" t="s">
        <v>127</v>
      </c>
      <c r="D45" s="13" t="s">
        <v>582</v>
      </c>
      <c r="E45" s="25">
        <v>500000</v>
      </c>
      <c r="F45" s="26">
        <v>44862</v>
      </c>
      <c r="G45" s="26">
        <v>45227</v>
      </c>
      <c r="H45" s="25">
        <v>502083.55</v>
      </c>
      <c r="I45" s="31">
        <v>0.5</v>
      </c>
      <c r="J45" s="10">
        <v>100416.71</v>
      </c>
      <c r="K45" s="31">
        <v>0.1</v>
      </c>
      <c r="L45" s="25">
        <v>50208.36</v>
      </c>
      <c r="M45" s="25">
        <f t="shared" si="0"/>
        <v>50208.36</v>
      </c>
      <c r="N45" s="25">
        <v>0</v>
      </c>
      <c r="O45" s="37"/>
    </row>
    <row r="46" ht="27" spans="1:15">
      <c r="A46" s="10">
        <v>41</v>
      </c>
      <c r="B46" s="14" t="s">
        <v>585</v>
      </c>
      <c r="C46" s="12" t="s">
        <v>127</v>
      </c>
      <c r="D46" s="13" t="s">
        <v>582</v>
      </c>
      <c r="E46" s="25">
        <v>500000</v>
      </c>
      <c r="F46" s="26">
        <v>44862</v>
      </c>
      <c r="G46" s="26">
        <v>45227</v>
      </c>
      <c r="H46" s="25">
        <v>500653.75</v>
      </c>
      <c r="I46" s="31">
        <v>0.5</v>
      </c>
      <c r="J46" s="10">
        <v>100130.75</v>
      </c>
      <c r="K46" s="31">
        <v>0.1</v>
      </c>
      <c r="L46" s="25">
        <v>50065.38</v>
      </c>
      <c r="M46" s="25">
        <f t="shared" si="0"/>
        <v>50065.38</v>
      </c>
      <c r="N46" s="25">
        <v>0</v>
      </c>
      <c r="O46" s="37"/>
    </row>
    <row r="47" ht="27" spans="1:15">
      <c r="A47" s="10">
        <v>42</v>
      </c>
      <c r="B47" s="16" t="s">
        <v>586</v>
      </c>
      <c r="C47" s="17" t="s">
        <v>99</v>
      </c>
      <c r="D47" s="18" t="s">
        <v>587</v>
      </c>
      <c r="E47" s="27">
        <v>560000</v>
      </c>
      <c r="F47" s="26">
        <v>44539</v>
      </c>
      <c r="G47" s="26">
        <v>45086</v>
      </c>
      <c r="H47" s="27">
        <v>400792</v>
      </c>
      <c r="I47" s="31">
        <v>0.5</v>
      </c>
      <c r="J47" s="25">
        <v>80158.4</v>
      </c>
      <c r="K47" s="31">
        <v>0.1</v>
      </c>
      <c r="L47" s="10">
        <v>40079.2</v>
      </c>
      <c r="M47" s="25">
        <f t="shared" si="0"/>
        <v>40079.2</v>
      </c>
      <c r="N47" s="25">
        <v>0</v>
      </c>
      <c r="O47" s="37"/>
    </row>
    <row r="48" ht="27" spans="1:15">
      <c r="A48" s="10">
        <v>43</v>
      </c>
      <c r="B48" s="14" t="s">
        <v>588</v>
      </c>
      <c r="C48" s="12" t="s">
        <v>156</v>
      </c>
      <c r="D48" s="15" t="s">
        <v>589</v>
      </c>
      <c r="E48" s="25">
        <v>3526000</v>
      </c>
      <c r="F48" s="26">
        <v>44790</v>
      </c>
      <c r="G48" s="26">
        <v>45155</v>
      </c>
      <c r="H48" s="25">
        <v>3525592.3</v>
      </c>
      <c r="I48" s="31">
        <v>0.5</v>
      </c>
      <c r="J48" s="10">
        <v>705118.46</v>
      </c>
      <c r="K48" s="31">
        <v>0.1</v>
      </c>
      <c r="L48" s="10">
        <v>352559.23</v>
      </c>
      <c r="M48" s="25">
        <f t="shared" si="0"/>
        <v>352559.23</v>
      </c>
      <c r="N48" s="25">
        <v>0</v>
      </c>
      <c r="O48" s="37"/>
    </row>
    <row r="49" ht="27" spans="1:15">
      <c r="A49" s="10">
        <v>44</v>
      </c>
      <c r="B49" s="64" t="s">
        <v>590</v>
      </c>
      <c r="C49" s="21" t="s">
        <v>277</v>
      </c>
      <c r="D49" s="13" t="s">
        <v>591</v>
      </c>
      <c r="E49" s="27">
        <v>1150000</v>
      </c>
      <c r="F49" s="26">
        <v>44279</v>
      </c>
      <c r="G49" s="26">
        <v>45373</v>
      </c>
      <c r="H49" s="27">
        <v>1149780.64</v>
      </c>
      <c r="I49" s="31">
        <v>0.5</v>
      </c>
      <c r="J49" s="25">
        <v>96725</v>
      </c>
      <c r="K49" s="31">
        <v>0.1</v>
      </c>
      <c r="L49" s="25">
        <v>48362.5</v>
      </c>
      <c r="M49" s="25">
        <f t="shared" si="0"/>
        <v>48362.5</v>
      </c>
      <c r="N49" s="25">
        <v>0</v>
      </c>
      <c r="O49" s="37"/>
    </row>
    <row r="50" ht="27" spans="1:15">
      <c r="A50" s="10">
        <v>45</v>
      </c>
      <c r="B50" s="22" t="s">
        <v>592</v>
      </c>
      <c r="C50" s="13" t="s">
        <v>38</v>
      </c>
      <c r="D50" s="13" t="s">
        <v>593</v>
      </c>
      <c r="E50" s="29">
        <v>270000</v>
      </c>
      <c r="F50" s="26">
        <v>44792</v>
      </c>
      <c r="G50" s="26">
        <v>45156</v>
      </c>
      <c r="H50" s="29">
        <v>220000</v>
      </c>
      <c r="I50" s="31">
        <v>0.5</v>
      </c>
      <c r="J50" s="29">
        <v>44000</v>
      </c>
      <c r="K50" s="31">
        <v>0.1</v>
      </c>
      <c r="L50" s="29">
        <v>22000</v>
      </c>
      <c r="M50" s="25">
        <f t="shared" si="0"/>
        <v>22000</v>
      </c>
      <c r="N50" s="25">
        <v>0</v>
      </c>
      <c r="O50" s="37"/>
    </row>
    <row r="51" ht="27" spans="1:15">
      <c r="A51" s="10">
        <v>46</v>
      </c>
      <c r="B51" s="63" t="s">
        <v>594</v>
      </c>
      <c r="C51" s="12" t="s">
        <v>240</v>
      </c>
      <c r="D51" s="13" t="s">
        <v>595</v>
      </c>
      <c r="E51" s="29">
        <v>1000000</v>
      </c>
      <c r="F51" s="26">
        <v>44778</v>
      </c>
      <c r="G51" s="26">
        <v>45143</v>
      </c>
      <c r="H51" s="10">
        <v>1003848.48</v>
      </c>
      <c r="I51" s="31">
        <v>0.5</v>
      </c>
      <c r="J51" s="10">
        <v>200769.7</v>
      </c>
      <c r="K51" s="31">
        <v>0.1</v>
      </c>
      <c r="L51" s="10">
        <v>100384.85</v>
      </c>
      <c r="M51" s="25">
        <f t="shared" si="0"/>
        <v>100384.85</v>
      </c>
      <c r="N51" s="25">
        <v>0</v>
      </c>
      <c r="O51" s="37"/>
    </row>
    <row r="52" ht="27" spans="1:15">
      <c r="A52" s="10">
        <v>47</v>
      </c>
      <c r="B52" s="63" t="s">
        <v>596</v>
      </c>
      <c r="C52" s="12" t="s">
        <v>156</v>
      </c>
      <c r="D52" s="13" t="s">
        <v>597</v>
      </c>
      <c r="E52" s="19">
        <v>60000</v>
      </c>
      <c r="F52" s="26">
        <v>44882</v>
      </c>
      <c r="G52" s="26">
        <v>45243</v>
      </c>
      <c r="H52" s="12">
        <v>60398.33</v>
      </c>
      <c r="I52" s="31">
        <v>0.5</v>
      </c>
      <c r="J52" s="10">
        <v>12079.65</v>
      </c>
      <c r="K52" s="31">
        <v>0.1</v>
      </c>
      <c r="L52" s="12">
        <v>6039.83</v>
      </c>
      <c r="M52" s="25">
        <f t="shared" si="0"/>
        <v>6039.83</v>
      </c>
      <c r="N52" s="25">
        <v>0</v>
      </c>
      <c r="O52" s="37"/>
    </row>
    <row r="53" ht="27" spans="1:15">
      <c r="A53" s="10">
        <v>48</v>
      </c>
      <c r="B53" s="63" t="s">
        <v>598</v>
      </c>
      <c r="C53" s="12" t="s">
        <v>156</v>
      </c>
      <c r="D53" s="13" t="s">
        <v>597</v>
      </c>
      <c r="E53" s="19">
        <v>100000</v>
      </c>
      <c r="F53" s="26">
        <v>44882</v>
      </c>
      <c r="G53" s="26">
        <v>45243</v>
      </c>
      <c r="H53" s="12">
        <v>100663.89</v>
      </c>
      <c r="I53" s="31">
        <v>0.5</v>
      </c>
      <c r="J53" s="10">
        <v>20132.78</v>
      </c>
      <c r="K53" s="31">
        <v>0.1</v>
      </c>
      <c r="L53" s="33">
        <v>10066.39</v>
      </c>
      <c r="M53" s="25">
        <f t="shared" si="0"/>
        <v>10066.39</v>
      </c>
      <c r="N53" s="25">
        <v>0</v>
      </c>
      <c r="O53" s="37"/>
    </row>
    <row r="54" ht="27" spans="1:15">
      <c r="A54" s="10">
        <v>49</v>
      </c>
      <c r="B54" s="63" t="s">
        <v>599</v>
      </c>
      <c r="C54" s="12" t="s">
        <v>156</v>
      </c>
      <c r="D54" s="13" t="s">
        <v>597</v>
      </c>
      <c r="E54" s="19">
        <v>100000</v>
      </c>
      <c r="F54" s="26">
        <v>44882</v>
      </c>
      <c r="G54" s="26">
        <v>45243</v>
      </c>
      <c r="H54" s="12">
        <v>100663.87</v>
      </c>
      <c r="I54" s="31">
        <v>0.5</v>
      </c>
      <c r="J54" s="10">
        <v>20132.78</v>
      </c>
      <c r="K54" s="31">
        <v>0.1</v>
      </c>
      <c r="L54" s="33">
        <v>10066.39</v>
      </c>
      <c r="M54" s="25">
        <f t="shared" si="0"/>
        <v>10066.39</v>
      </c>
      <c r="N54" s="25">
        <v>0</v>
      </c>
      <c r="O54" s="37"/>
    </row>
    <row r="55" ht="27" spans="1:15">
      <c r="A55" s="10">
        <v>50</v>
      </c>
      <c r="B55" s="14" t="s">
        <v>600</v>
      </c>
      <c r="C55" s="12" t="s">
        <v>291</v>
      </c>
      <c r="D55" s="13" t="s">
        <v>601</v>
      </c>
      <c r="E55" s="25">
        <v>1170000</v>
      </c>
      <c r="F55" s="26">
        <v>44376</v>
      </c>
      <c r="G55" s="26">
        <v>45106</v>
      </c>
      <c r="H55" s="25">
        <v>1165731.25</v>
      </c>
      <c r="I55" s="31">
        <v>0.5</v>
      </c>
      <c r="J55" s="10">
        <v>233146.25</v>
      </c>
      <c r="K55" s="31">
        <v>0.1</v>
      </c>
      <c r="L55" s="10">
        <v>116573.13</v>
      </c>
      <c r="M55" s="25">
        <f t="shared" si="0"/>
        <v>116573.13</v>
      </c>
      <c r="N55" s="25">
        <v>0</v>
      </c>
      <c r="O55" s="37"/>
    </row>
    <row r="56" ht="27" spans="1:15">
      <c r="A56" s="10">
        <v>51</v>
      </c>
      <c r="B56" s="14" t="s">
        <v>602</v>
      </c>
      <c r="C56" s="12" t="s">
        <v>60</v>
      </c>
      <c r="D56" s="13" t="s">
        <v>603</v>
      </c>
      <c r="E56" s="25">
        <v>490000</v>
      </c>
      <c r="F56" s="26">
        <v>44953</v>
      </c>
      <c r="G56" s="26">
        <v>45313</v>
      </c>
      <c r="H56" s="25">
        <v>493730.18</v>
      </c>
      <c r="I56" s="31">
        <v>0.5</v>
      </c>
      <c r="J56" s="10">
        <v>98746.04</v>
      </c>
      <c r="K56" s="31">
        <v>0.1</v>
      </c>
      <c r="L56" s="33">
        <v>49373.02</v>
      </c>
      <c r="M56" s="25">
        <f t="shared" si="0"/>
        <v>49373.02</v>
      </c>
      <c r="N56" s="25">
        <v>0</v>
      </c>
      <c r="O56" s="37"/>
    </row>
    <row r="57" ht="27" spans="1:15">
      <c r="A57" s="10">
        <v>52</v>
      </c>
      <c r="B57" s="14" t="s">
        <v>604</v>
      </c>
      <c r="C57" s="12" t="s">
        <v>60</v>
      </c>
      <c r="D57" s="13" t="s">
        <v>603</v>
      </c>
      <c r="E57" s="25">
        <v>490000</v>
      </c>
      <c r="F57" s="26">
        <v>44953</v>
      </c>
      <c r="G57" s="26">
        <v>45313</v>
      </c>
      <c r="H57" s="25">
        <v>493730.18</v>
      </c>
      <c r="I57" s="31">
        <v>0.5</v>
      </c>
      <c r="J57" s="10">
        <v>98746.04</v>
      </c>
      <c r="K57" s="31">
        <v>0.1</v>
      </c>
      <c r="L57" s="33">
        <v>49373.02</v>
      </c>
      <c r="M57" s="25">
        <f t="shared" si="0"/>
        <v>49373.02</v>
      </c>
      <c r="N57" s="25">
        <v>0</v>
      </c>
      <c r="O57" s="37"/>
    </row>
    <row r="58" ht="27" spans="1:15">
      <c r="A58" s="10">
        <v>53</v>
      </c>
      <c r="B58" s="14" t="s">
        <v>605</v>
      </c>
      <c r="C58" s="12" t="s">
        <v>60</v>
      </c>
      <c r="D58" s="13" t="s">
        <v>603</v>
      </c>
      <c r="E58" s="25">
        <v>490000</v>
      </c>
      <c r="F58" s="26">
        <v>44953</v>
      </c>
      <c r="G58" s="26">
        <v>45313</v>
      </c>
      <c r="H58" s="25">
        <v>493730.18</v>
      </c>
      <c r="I58" s="31">
        <v>0.5</v>
      </c>
      <c r="J58" s="10">
        <v>98746.04</v>
      </c>
      <c r="K58" s="31">
        <v>0.1</v>
      </c>
      <c r="L58" s="33">
        <v>49373.02</v>
      </c>
      <c r="M58" s="25">
        <f t="shared" si="0"/>
        <v>49373.02</v>
      </c>
      <c r="N58" s="25">
        <v>0</v>
      </c>
      <c r="O58" s="37"/>
    </row>
    <row r="59" ht="27" spans="1:15">
      <c r="A59" s="10">
        <v>54</v>
      </c>
      <c r="B59" s="14" t="s">
        <v>606</v>
      </c>
      <c r="C59" s="12" t="s">
        <v>60</v>
      </c>
      <c r="D59" s="13" t="s">
        <v>603</v>
      </c>
      <c r="E59" s="25">
        <v>490000</v>
      </c>
      <c r="F59" s="26">
        <v>44953</v>
      </c>
      <c r="G59" s="26">
        <v>45313</v>
      </c>
      <c r="H59" s="25">
        <v>493730.18</v>
      </c>
      <c r="I59" s="31">
        <v>0.5</v>
      </c>
      <c r="J59" s="10">
        <v>98746.04</v>
      </c>
      <c r="K59" s="31">
        <v>0.1</v>
      </c>
      <c r="L59" s="33">
        <v>49373.02</v>
      </c>
      <c r="M59" s="25">
        <f t="shared" si="0"/>
        <v>49373.02</v>
      </c>
      <c r="N59" s="25">
        <v>0</v>
      </c>
      <c r="O59" s="37"/>
    </row>
    <row r="60" ht="27" spans="1:15">
      <c r="A60" s="10">
        <v>55</v>
      </c>
      <c r="B60" s="14" t="s">
        <v>607</v>
      </c>
      <c r="C60" s="12" t="s">
        <v>60</v>
      </c>
      <c r="D60" s="13" t="s">
        <v>603</v>
      </c>
      <c r="E60" s="25">
        <v>490000</v>
      </c>
      <c r="F60" s="26">
        <v>44953</v>
      </c>
      <c r="G60" s="26">
        <v>45313</v>
      </c>
      <c r="H60" s="25">
        <v>493730.18</v>
      </c>
      <c r="I60" s="31">
        <v>0.5</v>
      </c>
      <c r="J60" s="10">
        <v>98746.04</v>
      </c>
      <c r="K60" s="31">
        <v>0.1</v>
      </c>
      <c r="L60" s="33">
        <v>49373.02</v>
      </c>
      <c r="M60" s="25">
        <f t="shared" si="0"/>
        <v>49373.02</v>
      </c>
      <c r="N60" s="25">
        <v>0</v>
      </c>
      <c r="O60" s="37"/>
    </row>
    <row r="61" ht="27" spans="1:15">
      <c r="A61" s="10">
        <v>56</v>
      </c>
      <c r="B61" s="14" t="s">
        <v>608</v>
      </c>
      <c r="C61" s="12" t="s">
        <v>60</v>
      </c>
      <c r="D61" s="13" t="s">
        <v>603</v>
      </c>
      <c r="E61" s="25">
        <v>490000</v>
      </c>
      <c r="F61" s="26">
        <v>44953</v>
      </c>
      <c r="G61" s="26">
        <v>45313</v>
      </c>
      <c r="H61" s="25">
        <v>492325.82</v>
      </c>
      <c r="I61" s="31">
        <v>0.5</v>
      </c>
      <c r="J61" s="10">
        <v>98465.16</v>
      </c>
      <c r="K61" s="31">
        <v>0.1</v>
      </c>
      <c r="L61" s="33">
        <v>49232.58</v>
      </c>
      <c r="M61" s="25">
        <f t="shared" si="0"/>
        <v>49232.58</v>
      </c>
      <c r="N61" s="25">
        <v>0</v>
      </c>
      <c r="O61" s="37"/>
    </row>
    <row r="62" ht="27" spans="1:15">
      <c r="A62" s="10">
        <v>57</v>
      </c>
      <c r="B62" s="14" t="s">
        <v>609</v>
      </c>
      <c r="C62" s="12" t="s">
        <v>60</v>
      </c>
      <c r="D62" s="13" t="s">
        <v>603</v>
      </c>
      <c r="E62" s="25">
        <v>60000</v>
      </c>
      <c r="F62" s="26">
        <v>44953</v>
      </c>
      <c r="G62" s="26">
        <v>45313</v>
      </c>
      <c r="H62" s="25">
        <v>60456.75</v>
      </c>
      <c r="I62" s="31">
        <v>0.5</v>
      </c>
      <c r="J62" s="10">
        <v>12091.34</v>
      </c>
      <c r="K62" s="31">
        <v>0.1</v>
      </c>
      <c r="L62" s="33">
        <v>6045.67</v>
      </c>
      <c r="M62" s="25">
        <f t="shared" si="0"/>
        <v>6045.67</v>
      </c>
      <c r="N62" s="25">
        <v>0</v>
      </c>
      <c r="O62" s="37"/>
    </row>
    <row r="63" ht="27" spans="1:15">
      <c r="A63" s="10">
        <v>58</v>
      </c>
      <c r="B63" s="14" t="s">
        <v>610</v>
      </c>
      <c r="C63" s="12" t="s">
        <v>99</v>
      </c>
      <c r="D63" s="13" t="s">
        <v>611</v>
      </c>
      <c r="E63" s="25">
        <v>1000000</v>
      </c>
      <c r="F63" s="26">
        <v>44712</v>
      </c>
      <c r="G63" s="26">
        <v>45169</v>
      </c>
      <c r="H63" s="25">
        <v>1006600</v>
      </c>
      <c r="I63" s="31">
        <v>0.5</v>
      </c>
      <c r="J63" s="25">
        <v>201320</v>
      </c>
      <c r="K63" s="31">
        <v>0.1</v>
      </c>
      <c r="L63" s="25">
        <v>100660</v>
      </c>
      <c r="M63" s="25">
        <f t="shared" si="0"/>
        <v>100660</v>
      </c>
      <c r="N63" s="25">
        <v>0</v>
      </c>
      <c r="O63" s="37"/>
    </row>
    <row r="64" ht="27" spans="1:15">
      <c r="A64" s="10">
        <v>59</v>
      </c>
      <c r="B64" s="14" t="s">
        <v>612</v>
      </c>
      <c r="C64" s="12" t="s">
        <v>206</v>
      </c>
      <c r="D64" s="13" t="s">
        <v>613</v>
      </c>
      <c r="E64" s="25">
        <v>500000</v>
      </c>
      <c r="F64" s="26">
        <v>44944</v>
      </c>
      <c r="G64" s="26">
        <v>45309</v>
      </c>
      <c r="H64" s="25">
        <v>501522.1</v>
      </c>
      <c r="I64" s="31">
        <v>0.5</v>
      </c>
      <c r="J64" s="25">
        <v>100304.42</v>
      </c>
      <c r="K64" s="31">
        <v>0.1</v>
      </c>
      <c r="L64" s="25">
        <v>50152.21</v>
      </c>
      <c r="M64" s="25">
        <f t="shared" si="0"/>
        <v>50152.21</v>
      </c>
      <c r="N64" s="25">
        <v>0</v>
      </c>
      <c r="O64" s="37"/>
    </row>
    <row r="65" ht="27" spans="1:15">
      <c r="A65" s="10">
        <v>60</v>
      </c>
      <c r="B65" s="14" t="s">
        <v>614</v>
      </c>
      <c r="C65" s="12" t="s">
        <v>206</v>
      </c>
      <c r="D65" s="13" t="s">
        <v>613</v>
      </c>
      <c r="E65" s="25">
        <v>500000</v>
      </c>
      <c r="F65" s="26">
        <v>44944</v>
      </c>
      <c r="G65" s="26">
        <v>45308</v>
      </c>
      <c r="H65" s="25">
        <v>501522.1</v>
      </c>
      <c r="I65" s="31">
        <v>0.5</v>
      </c>
      <c r="J65" s="25">
        <v>100304.42</v>
      </c>
      <c r="K65" s="31">
        <v>0.1</v>
      </c>
      <c r="L65" s="25">
        <v>50152.21</v>
      </c>
      <c r="M65" s="25">
        <f t="shared" si="0"/>
        <v>50152.21</v>
      </c>
      <c r="N65" s="25">
        <v>0</v>
      </c>
      <c r="O65" s="37"/>
    </row>
    <row r="66" ht="27" spans="1:15">
      <c r="A66" s="10">
        <v>61</v>
      </c>
      <c r="B66" s="14" t="s">
        <v>615</v>
      </c>
      <c r="C66" s="12" t="s">
        <v>206</v>
      </c>
      <c r="D66" s="13" t="s">
        <v>613</v>
      </c>
      <c r="E66" s="25">
        <v>120000</v>
      </c>
      <c r="F66" s="26">
        <v>44944</v>
      </c>
      <c r="G66" s="26">
        <v>45305</v>
      </c>
      <c r="H66" s="25">
        <v>120365.3</v>
      </c>
      <c r="I66" s="31">
        <v>0.5</v>
      </c>
      <c r="J66" s="25">
        <v>24073.06</v>
      </c>
      <c r="K66" s="31">
        <v>0.1</v>
      </c>
      <c r="L66" s="25">
        <v>12036.53</v>
      </c>
      <c r="M66" s="25">
        <f t="shared" si="0"/>
        <v>12036.53</v>
      </c>
      <c r="N66" s="25">
        <v>0</v>
      </c>
      <c r="O66" s="37"/>
    </row>
    <row r="67" ht="27" spans="1:15">
      <c r="A67" s="10">
        <v>62</v>
      </c>
      <c r="B67" s="64" t="s">
        <v>616</v>
      </c>
      <c r="C67" s="21" t="s">
        <v>60</v>
      </c>
      <c r="D67" s="18" t="s">
        <v>70</v>
      </c>
      <c r="E67" s="27">
        <v>4500000</v>
      </c>
      <c r="F67" s="26">
        <v>45070</v>
      </c>
      <c r="G67" s="26">
        <v>45435</v>
      </c>
      <c r="H67" s="27">
        <v>4500000</v>
      </c>
      <c r="I67" s="31">
        <v>0.5</v>
      </c>
      <c r="J67" s="25">
        <v>900000</v>
      </c>
      <c r="K67" s="31">
        <v>0.1</v>
      </c>
      <c r="L67" s="25">
        <v>450000</v>
      </c>
      <c r="M67" s="25">
        <f t="shared" si="0"/>
        <v>450000</v>
      </c>
      <c r="N67" s="25">
        <v>0</v>
      </c>
      <c r="O67" s="37"/>
    </row>
    <row r="68" ht="27" spans="1:15">
      <c r="A68" s="10">
        <v>63</v>
      </c>
      <c r="B68" s="63" t="s">
        <v>617</v>
      </c>
      <c r="C68" s="12" t="s">
        <v>55</v>
      </c>
      <c r="D68" s="12" t="s">
        <v>618</v>
      </c>
      <c r="E68" s="25">
        <v>1480000</v>
      </c>
      <c r="F68" s="26">
        <v>44901</v>
      </c>
      <c r="G68" s="26">
        <v>45265</v>
      </c>
      <c r="H68" s="25">
        <v>1480000</v>
      </c>
      <c r="I68" s="31">
        <v>0.5</v>
      </c>
      <c r="J68" s="10">
        <v>295984.76</v>
      </c>
      <c r="K68" s="31">
        <v>0.1</v>
      </c>
      <c r="L68" s="25">
        <v>148000</v>
      </c>
      <c r="M68" s="25">
        <f t="shared" si="0"/>
        <v>148000</v>
      </c>
      <c r="N68" s="25">
        <v>0</v>
      </c>
      <c r="O68" s="37"/>
    </row>
    <row r="69" ht="27" spans="1:15">
      <c r="A69" s="10">
        <v>64</v>
      </c>
      <c r="B69" s="64" t="s">
        <v>619</v>
      </c>
      <c r="C69" s="21" t="s">
        <v>38</v>
      </c>
      <c r="D69" s="21" t="s">
        <v>620</v>
      </c>
      <c r="E69" s="27">
        <v>1500000</v>
      </c>
      <c r="F69" s="26">
        <v>45005</v>
      </c>
      <c r="G69" s="26">
        <v>45369</v>
      </c>
      <c r="H69" s="28">
        <v>1492883.41</v>
      </c>
      <c r="I69" s="31">
        <v>0.5</v>
      </c>
      <c r="J69" s="25">
        <v>298576.68</v>
      </c>
      <c r="K69" s="31">
        <v>0.1</v>
      </c>
      <c r="L69" s="25">
        <v>149288.34</v>
      </c>
      <c r="M69" s="25">
        <f t="shared" si="0"/>
        <v>149288.34</v>
      </c>
      <c r="N69" s="25">
        <v>0</v>
      </c>
      <c r="O69" s="37"/>
    </row>
    <row r="70" ht="27" spans="1:15">
      <c r="A70" s="10">
        <v>65</v>
      </c>
      <c r="B70" s="64" t="s">
        <v>621</v>
      </c>
      <c r="C70" s="21" t="s">
        <v>38</v>
      </c>
      <c r="D70" s="21" t="s">
        <v>622</v>
      </c>
      <c r="E70" s="27">
        <v>550000</v>
      </c>
      <c r="F70" s="26">
        <v>45030</v>
      </c>
      <c r="G70" s="26">
        <v>45394</v>
      </c>
      <c r="H70" s="28">
        <v>550427.93</v>
      </c>
      <c r="I70" s="31">
        <v>0.5</v>
      </c>
      <c r="J70" s="25">
        <v>110085.59</v>
      </c>
      <c r="K70" s="31">
        <v>0.1</v>
      </c>
      <c r="L70" s="25">
        <v>55042.79</v>
      </c>
      <c r="M70" s="25">
        <f t="shared" ref="M70:M78" si="1">L70-N70</f>
        <v>55042.79</v>
      </c>
      <c r="N70" s="25">
        <v>0</v>
      </c>
      <c r="O70" s="37"/>
    </row>
    <row r="71" ht="27" spans="1:15">
      <c r="A71" s="10">
        <v>66</v>
      </c>
      <c r="B71" s="14" t="s">
        <v>623</v>
      </c>
      <c r="C71" s="12" t="s">
        <v>99</v>
      </c>
      <c r="D71" s="13" t="s">
        <v>624</v>
      </c>
      <c r="E71" s="25">
        <v>500000</v>
      </c>
      <c r="F71" s="26">
        <v>44830</v>
      </c>
      <c r="G71" s="26">
        <v>45195</v>
      </c>
      <c r="H71" s="25">
        <v>493502.1</v>
      </c>
      <c r="I71" s="31">
        <v>0.5</v>
      </c>
      <c r="J71" s="25">
        <v>98700.42</v>
      </c>
      <c r="K71" s="31">
        <v>0.1</v>
      </c>
      <c r="L71" s="25">
        <v>49350.21</v>
      </c>
      <c r="M71" s="25">
        <f t="shared" si="1"/>
        <v>49350.21</v>
      </c>
      <c r="N71" s="25">
        <v>0</v>
      </c>
      <c r="O71" s="37"/>
    </row>
    <row r="72" ht="27" spans="1:15">
      <c r="A72" s="10">
        <v>67</v>
      </c>
      <c r="B72" s="14" t="s">
        <v>625</v>
      </c>
      <c r="C72" s="12" t="s">
        <v>99</v>
      </c>
      <c r="D72" s="13" t="s">
        <v>626</v>
      </c>
      <c r="E72" s="25">
        <v>150000</v>
      </c>
      <c r="F72" s="26">
        <v>44817</v>
      </c>
      <c r="G72" s="26">
        <v>45182</v>
      </c>
      <c r="H72" s="25">
        <v>149974.84</v>
      </c>
      <c r="I72" s="31">
        <v>0.5</v>
      </c>
      <c r="J72" s="25">
        <v>29994.97</v>
      </c>
      <c r="K72" s="31">
        <v>0.1</v>
      </c>
      <c r="L72" s="25">
        <v>14997.48</v>
      </c>
      <c r="M72" s="25">
        <f t="shared" si="1"/>
        <v>14997.48</v>
      </c>
      <c r="N72" s="25">
        <v>0</v>
      </c>
      <c r="O72" s="37"/>
    </row>
    <row r="73" ht="27" spans="1:15">
      <c r="A73" s="10">
        <v>68</v>
      </c>
      <c r="B73" s="14" t="s">
        <v>627</v>
      </c>
      <c r="C73" s="12" t="s">
        <v>99</v>
      </c>
      <c r="D73" s="13" t="s">
        <v>628</v>
      </c>
      <c r="E73" s="25">
        <v>1000000</v>
      </c>
      <c r="F73" s="26">
        <v>44858</v>
      </c>
      <c r="G73" s="26">
        <v>45223</v>
      </c>
      <c r="H73" s="25">
        <v>1000000</v>
      </c>
      <c r="I73" s="31">
        <v>0.5</v>
      </c>
      <c r="J73" s="25">
        <v>200000</v>
      </c>
      <c r="K73" s="31">
        <v>0.1</v>
      </c>
      <c r="L73" s="25">
        <v>100000</v>
      </c>
      <c r="M73" s="25">
        <f t="shared" si="1"/>
        <v>100000</v>
      </c>
      <c r="N73" s="25">
        <v>0</v>
      </c>
      <c r="O73" s="37"/>
    </row>
    <row r="74" ht="27" spans="1:15">
      <c r="A74" s="10">
        <v>69</v>
      </c>
      <c r="B74" s="62" t="s">
        <v>629</v>
      </c>
      <c r="C74" s="12" t="s">
        <v>127</v>
      </c>
      <c r="D74" s="13" t="s">
        <v>630</v>
      </c>
      <c r="E74" s="25">
        <v>3170000</v>
      </c>
      <c r="F74" s="26">
        <v>45077</v>
      </c>
      <c r="G74" s="26">
        <v>45223</v>
      </c>
      <c r="H74" s="28">
        <v>3208713.65</v>
      </c>
      <c r="I74" s="31">
        <v>0.5</v>
      </c>
      <c r="J74" s="10">
        <v>641742.73</v>
      </c>
      <c r="K74" s="31">
        <v>0.1</v>
      </c>
      <c r="L74" s="10">
        <v>320871.37</v>
      </c>
      <c r="M74" s="25">
        <f t="shared" si="1"/>
        <v>320871.37</v>
      </c>
      <c r="N74" s="25">
        <v>0</v>
      </c>
      <c r="O74" s="37"/>
    </row>
    <row r="75" ht="27" spans="1:15">
      <c r="A75" s="10">
        <v>70</v>
      </c>
      <c r="B75" s="62" t="s">
        <v>631</v>
      </c>
      <c r="C75" s="12" t="s">
        <v>127</v>
      </c>
      <c r="D75" s="13" t="s">
        <v>632</v>
      </c>
      <c r="E75" s="27">
        <v>710000</v>
      </c>
      <c r="F75" s="26">
        <v>45174</v>
      </c>
      <c r="G75" s="26">
        <v>45174</v>
      </c>
      <c r="H75" s="28">
        <v>723145.47</v>
      </c>
      <c r="I75" s="31">
        <v>0.5</v>
      </c>
      <c r="J75" s="10">
        <v>144629.09</v>
      </c>
      <c r="K75" s="31">
        <v>0.1</v>
      </c>
      <c r="L75" s="10">
        <v>72314.55</v>
      </c>
      <c r="M75" s="25">
        <f t="shared" si="1"/>
        <v>72314.55</v>
      </c>
      <c r="N75" s="25">
        <v>0</v>
      </c>
      <c r="O75" s="37"/>
    </row>
    <row r="76" ht="27" spans="1:15">
      <c r="A76" s="10">
        <v>71</v>
      </c>
      <c r="B76" s="62" t="s">
        <v>633</v>
      </c>
      <c r="C76" s="12" t="s">
        <v>127</v>
      </c>
      <c r="D76" s="13" t="s">
        <v>634</v>
      </c>
      <c r="E76" s="25">
        <v>320000</v>
      </c>
      <c r="F76" s="26">
        <v>44865</v>
      </c>
      <c r="G76" s="26">
        <v>45230</v>
      </c>
      <c r="H76" s="28">
        <v>296399.37</v>
      </c>
      <c r="I76" s="31">
        <v>0.5</v>
      </c>
      <c r="J76" s="10">
        <v>59279.87</v>
      </c>
      <c r="K76" s="31">
        <v>0.1</v>
      </c>
      <c r="L76" s="10">
        <v>29639.94</v>
      </c>
      <c r="M76" s="25">
        <f t="shared" si="1"/>
        <v>29639.94</v>
      </c>
      <c r="N76" s="25">
        <v>0</v>
      </c>
      <c r="O76" s="37"/>
    </row>
    <row r="77" ht="27" spans="1:15">
      <c r="A77" s="10">
        <v>72</v>
      </c>
      <c r="B77" s="65" t="s">
        <v>635</v>
      </c>
      <c r="C77" s="21" t="s">
        <v>127</v>
      </c>
      <c r="D77" s="18" t="s">
        <v>636</v>
      </c>
      <c r="E77" s="27">
        <v>2100000</v>
      </c>
      <c r="F77" s="26">
        <v>44877</v>
      </c>
      <c r="G77" s="26">
        <v>45244</v>
      </c>
      <c r="H77" s="28">
        <v>2105261.67</v>
      </c>
      <c r="I77" s="31">
        <v>0.5</v>
      </c>
      <c r="J77" s="10">
        <v>421052.33</v>
      </c>
      <c r="K77" s="31">
        <v>0.1</v>
      </c>
      <c r="L77" s="10">
        <v>210526.17</v>
      </c>
      <c r="M77" s="25">
        <f t="shared" si="1"/>
        <v>210526.17</v>
      </c>
      <c r="N77" s="25">
        <v>0</v>
      </c>
      <c r="O77" s="37"/>
    </row>
    <row r="78" ht="27" spans="1:15">
      <c r="A78" s="10">
        <v>73</v>
      </c>
      <c r="B78" s="65" t="s">
        <v>637</v>
      </c>
      <c r="C78" s="21" t="s">
        <v>127</v>
      </c>
      <c r="D78" s="18" t="s">
        <v>638</v>
      </c>
      <c r="E78" s="27">
        <v>490000</v>
      </c>
      <c r="F78" s="26">
        <v>44806</v>
      </c>
      <c r="G78" s="26">
        <v>45171</v>
      </c>
      <c r="H78" s="28">
        <v>496123.98</v>
      </c>
      <c r="I78" s="31">
        <v>0.5</v>
      </c>
      <c r="J78" s="10">
        <v>99224.8</v>
      </c>
      <c r="K78" s="31">
        <v>0.1</v>
      </c>
      <c r="L78" s="10">
        <v>49612.4</v>
      </c>
      <c r="M78" s="25">
        <f t="shared" si="1"/>
        <v>49612.4</v>
      </c>
      <c r="N78" s="25">
        <v>0</v>
      </c>
      <c r="O78" s="37"/>
    </row>
    <row r="79" s="2" customFormat="true" spans="1:15">
      <c r="A79" s="38" t="s">
        <v>514</v>
      </c>
      <c r="B79" s="38"/>
      <c r="C79" s="38"/>
      <c r="D79" s="38"/>
      <c r="E79" s="40">
        <f>SUM(E6:E78)</f>
        <v>63786000</v>
      </c>
      <c r="F79" s="40"/>
      <c r="G79" s="40"/>
      <c r="H79" s="40">
        <f t="shared" ref="H79:N79" si="2">SUM(H6:H78)</f>
        <v>63195129.84</v>
      </c>
      <c r="I79" s="40"/>
      <c r="J79" s="40">
        <f t="shared" si="2"/>
        <v>12408480.38</v>
      </c>
      <c r="K79" s="40"/>
      <c r="L79" s="40">
        <f t="shared" si="2"/>
        <v>6204247.89</v>
      </c>
      <c r="M79" s="40">
        <f t="shared" si="2"/>
        <v>6204247.89</v>
      </c>
      <c r="N79" s="40">
        <f t="shared" si="2"/>
        <v>0</v>
      </c>
      <c r="O79" s="37"/>
    </row>
    <row r="80" ht="18.75" spans="1:14">
      <c r="A80" s="2"/>
      <c r="B80" s="39"/>
      <c r="C80" s="39"/>
      <c r="D80" s="2"/>
      <c r="E80" s="41"/>
      <c r="F80" s="2"/>
      <c r="G80" s="2"/>
      <c r="H80" s="42"/>
      <c r="I80" s="2"/>
      <c r="J80" s="2"/>
      <c r="K80" s="2"/>
      <c r="L80" s="43"/>
      <c r="M80" s="43"/>
      <c r="N80" s="43"/>
    </row>
    <row r="81" ht="18.75" spans="1:14">
      <c r="A81" s="2"/>
      <c r="B81" s="39"/>
      <c r="C81" s="39"/>
      <c r="D81" s="2"/>
      <c r="E81" s="41"/>
      <c r="F81" s="2"/>
      <c r="G81" s="2"/>
      <c r="H81" s="42"/>
      <c r="I81" s="2"/>
      <c r="J81" s="2"/>
      <c r="K81" s="2"/>
      <c r="L81" s="44"/>
      <c r="M81" s="44"/>
      <c r="N81" s="44"/>
    </row>
  </sheetData>
  <mergeCells count="3">
    <mergeCell ref="A2:O2"/>
    <mergeCell ref="A3:O3"/>
    <mergeCell ref="A79:D79"/>
  </mergeCells>
  <conditionalFormatting sqref="A5">
    <cfRule type="duplicateValues" dxfId="0" priority="8"/>
  </conditionalFormatting>
  <conditionalFormatting sqref="D12">
    <cfRule type="duplicateValues" dxfId="0" priority="4"/>
  </conditionalFormatting>
  <conditionalFormatting sqref="D13">
    <cfRule type="duplicateValues" dxfId="0" priority="3"/>
  </conditionalFormatting>
  <conditionalFormatting sqref="D21">
    <cfRule type="duplicateValues" dxfId="0" priority="5"/>
  </conditionalFormatting>
  <conditionalFormatting sqref="D33">
    <cfRule type="duplicateValues" dxfId="0" priority="2"/>
  </conditionalFormatting>
  <conditionalFormatting sqref="D47">
    <cfRule type="duplicateValues" dxfId="0" priority="1"/>
  </conditionalFormatting>
  <conditionalFormatting sqref="A2:A4">
    <cfRule type="duplicateValues" dxfId="0" priority="9"/>
  </conditionalFormatting>
  <conditionalFormatting sqref="D19:D20">
    <cfRule type="duplicateValues" dxfId="0" priority="6"/>
  </conditionalFormatting>
  <conditionalFormatting sqref="J13:J14">
    <cfRule type="duplicateValues" dxfId="0" priority="7"/>
  </conditionalFormatting>
  <conditionalFormatting sqref="A6:A78 A80:A81">
    <cfRule type="duplicateValues" dxfId="0" priority="12"/>
  </conditionalFormatting>
  <pageMargins left="0.251388888888889" right="0.251388888888889" top="0.751388888888889" bottom="0.751388888888889" header="0.298611111111111" footer="0.298611111111111"/>
  <pageSetup paperSize="9" scale="6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代偿补偿明细表-常规业务</vt:lpstr>
      <vt:lpstr>代偿补偿明细表-批量业务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2025-06-11T11:52:00Z</dcterms:created>
  <dcterms:modified xsi:type="dcterms:W3CDTF">2025-10-23T08:22:31Z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1F700D8D0C4B4E908A9F98F60AEF54C4_11</vt:lpwstr>
  </property>
  <property fmtid="{D5CDD505-2E9C-101B-9397-08002B2CF9AE}" pid="3" name="KSOProductBuildVer">
    <vt:lpwstr>2052-11.8.2.10337</vt:lpwstr>
  </property>
</Properties>
</file>