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40" firstSheet="3" activeTab="2"/>
  </bookViews>
  <sheets>
    <sheet name="报财政代偿补偿-202207-0818-修改底稿" sheetId="1" state="hidden" r:id="rId1"/>
    <sheet name="常规业务" sheetId="2" r:id="rId2"/>
    <sheet name="批量业务" sheetId="5" r:id="rId3"/>
  </sheets>
  <definedNames>
    <definedName name="_xlnm._FilterDatabase" localSheetId="0" hidden="1">'报财政代偿补偿-202207-0818-修改底稿'!$A$2:$M$257</definedName>
    <definedName name="_xlnm._FilterDatabase" localSheetId="1" hidden="1">常规业务!$A$5:$M$127</definedName>
    <definedName name="_xlnm._FilterDatabase" localSheetId="2" hidden="1">批量业务!$A$5:$XEV$41</definedName>
    <definedName name="_xlnm.Print_Area" localSheetId="0">'报财政代偿补偿-202207-0818-修改底稿'!$A$238:$L$260</definedName>
    <definedName name="_xlnm.Print_Area" localSheetId="1">常规业务!$A$1:$M$128</definedName>
    <definedName name="_xlnm.Print_Titles" localSheetId="0">'报财政代偿补偿-202207-0818-修改底稿'!$2:$2</definedName>
    <definedName name="_xlnm.Print_Titles" localSheetId="1">常规业务!$2:$5</definedName>
    <definedName name="_xlnm.Print_Area" localSheetId="2">批量业务!$A$1:$M$41</definedName>
    <definedName name="_xlnm.Print_Titles" localSheetId="2">批量业务!$2:$5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<sst xmlns="http://schemas.openxmlformats.org/spreadsheetml/2006/main" count="1131" uniqueCount="454">
  <si>
    <t>省级财政再担保代偿补偿项目申请明细表</t>
  </si>
  <si>
    <t>序号</t>
  </si>
  <si>
    <t>机构名称</t>
  </si>
  <si>
    <t>代偿项目</t>
  </si>
  <si>
    <t>主债权金额</t>
  </si>
  <si>
    <t>主债权起始时间</t>
  </si>
  <si>
    <t>主债权到期时间</t>
  </si>
  <si>
    <t>代偿本金（元）</t>
  </si>
  <si>
    <t>再担保补偿担保公司代偿百分比</t>
  </si>
  <si>
    <t>再担保风险分担金额（万元）</t>
  </si>
  <si>
    <t>省财政分险比例</t>
  </si>
  <si>
    <t>向省财政申请代偿补偿金额（元）</t>
  </si>
  <si>
    <t>备注</t>
  </si>
  <si>
    <t>湖南省中小企业融资担保有限公司</t>
  </si>
  <si>
    <t>宁乡鸿威机械设备租赁有限公司</t>
  </si>
  <si>
    <t>主债权起始日期在2020年4月1日-12月31日，属于省级复工复产项目，风险比例由10%提升至20%。</t>
  </si>
  <si>
    <t>湖南东立农特物联网科技股份有限公司</t>
  </si>
  <si>
    <t>衡阳华湘输变电设备维修有限公司</t>
  </si>
  <si>
    <t>湖南益材新能源有限公司</t>
  </si>
  <si>
    <t>长沙宁普建材有限公司</t>
  </si>
  <si>
    <t>醴陵润通瓷业有限公司</t>
  </si>
  <si>
    <t>永州市潇湘融资担保有限公司</t>
  </si>
  <si>
    <t>江华瑶族自治县信邦物业管理有限公司</t>
  </si>
  <si>
    <t>弘工智能装备有限公司</t>
  </si>
  <si>
    <t>主债权起始日期在2020年4月1日-12月31日，属于省级复工复产项目，风险比例由10%提升至20%。叠加国担基金扶贫贷项目，风险比例由20%提升至30%。</t>
  </si>
  <si>
    <t>江华瑶族自治县福荣建材贸易有限公司</t>
  </si>
  <si>
    <t>益阳市融资担保有限责任公司</t>
  </si>
  <si>
    <t>益阳华兴福利节能设备有限公司</t>
  </si>
  <si>
    <t>浏阳市中小企业融资担保有限公司</t>
  </si>
  <si>
    <t>王银</t>
  </si>
  <si>
    <t>陆富城</t>
  </si>
  <si>
    <t>湖南海盛纸品有限公司</t>
  </si>
  <si>
    <t>湖南众和双鑫电子科技有限公司</t>
  </si>
  <si>
    <t>临武县应平劳务服务有限公司</t>
  </si>
  <si>
    <t>娄底万华通文化传媒有限公司</t>
  </si>
  <si>
    <t>嘉禾县飞亚铸造有限公司</t>
  </si>
  <si>
    <t>澧县中久建筑劳务有限公司</t>
  </si>
  <si>
    <t>醴陵市泰华陶瓷有限公司</t>
  </si>
  <si>
    <t>醴陵山青矿业有限公司</t>
  </si>
  <si>
    <t>主债权起始日期在2020年4月1日-12月31日，属于省级复工复产项目，风险比例由10%提升至20%</t>
  </si>
  <si>
    <t>岳阳市小微融资担保有限责任公司</t>
  </si>
  <si>
    <t>湖南罗伏红明酒业有限公司</t>
  </si>
  <si>
    <t>湖南德诚融资担保有限公司</t>
  </si>
  <si>
    <t>常德市鼎城区顺发挖泥船队</t>
  </si>
  <si>
    <t>株洲市金信恒通信息科技有限公司</t>
  </si>
  <si>
    <t>桃源县惠民中小企业融资担保有限公司</t>
  </si>
  <si>
    <t>张必秋</t>
  </si>
  <si>
    <t>湖南大农融资担保有限公司</t>
  </si>
  <si>
    <t>李楚良</t>
  </si>
  <si>
    <t>贺辉</t>
  </si>
  <si>
    <t>王外雄</t>
  </si>
  <si>
    <t>郴州市中小企业融资担保有限公司</t>
  </si>
  <si>
    <t>湖南易晨通信发展有限公司</t>
  </si>
  <si>
    <t>张家界市中小融资担保有限公司</t>
  </si>
  <si>
    <t>张文英</t>
  </si>
  <si>
    <t>常德财科融资担保有限公司</t>
  </si>
  <si>
    <t>湖南大伟食品有限公司</t>
  </si>
  <si>
    <t>湖南金信融资担保有限责任公司</t>
  </si>
  <si>
    <t>钱信满</t>
  </si>
  <si>
    <t>岳阳市融资担保有限责任公司</t>
  </si>
  <si>
    <t>湖南银联湘北铜业有限公司</t>
  </si>
  <si>
    <t>岳阳楼区新建建材商行</t>
  </si>
  <si>
    <t>衡阳市融资担保集团有限公司</t>
  </si>
  <si>
    <t>衡阳市实瑞酒店管理有限公司</t>
  </si>
  <si>
    <t>宁富华</t>
  </si>
  <si>
    <t>湖南长诚地勘工程有限公司</t>
  </si>
  <si>
    <t>长沙湘常建材贸易有限公司</t>
  </si>
  <si>
    <t>醴陵市天龙陶瓷原料有限公司</t>
  </si>
  <si>
    <t>岳阳德兴源服装制造有限公司</t>
  </si>
  <si>
    <t>长沙捷城建筑工程有限公司</t>
  </si>
  <si>
    <t>张家界天润建材有限公司</t>
  </si>
  <si>
    <t>张家界瑞苑绿化工程有限公司</t>
  </si>
  <si>
    <t>张家界庄主会馆精品酒店有限公司</t>
  </si>
  <si>
    <t>2020-03-23</t>
  </si>
  <si>
    <t>2023-03-19</t>
  </si>
  <si>
    <t>水佑贵</t>
  </si>
  <si>
    <t>肖晚生</t>
  </si>
  <si>
    <t>尹顺冬</t>
  </si>
  <si>
    <t>周乐谭</t>
  </si>
  <si>
    <t>向东流</t>
  </si>
  <si>
    <t>刘宜谷</t>
  </si>
  <si>
    <t>孟士雄</t>
  </si>
  <si>
    <t>石敏</t>
  </si>
  <si>
    <t>廖建雄</t>
  </si>
  <si>
    <t>衡阳市海沃贸易有限公司</t>
  </si>
  <si>
    <t>罗兴强</t>
  </si>
  <si>
    <t>永州市创晟贸易有限公司</t>
  </si>
  <si>
    <t>邵阳市宏旭劳务有限公司</t>
  </si>
  <si>
    <t>湖南鍠瑞机电设备有限公司</t>
  </si>
  <si>
    <t>衡阳市晶汇贸易有限公司</t>
  </si>
  <si>
    <t>永州聚力新能源科技有限公司</t>
  </si>
  <si>
    <t>株洲人气化工有限公司</t>
  </si>
  <si>
    <t>双峰县腾达机械租赁有限公司</t>
  </si>
  <si>
    <t>长沙天俊金属材料有限公司</t>
  </si>
  <si>
    <t>益阳市天生电子有限公司</t>
  </si>
  <si>
    <t>湖南省威尔健医疗器械有限公司</t>
  </si>
  <si>
    <t>湖南熙杰石化贸易有限公司</t>
  </si>
  <si>
    <t>湖南星锦机械设备租赁有限公司</t>
  </si>
  <si>
    <t>湖南华玥乡墅科技有限公司</t>
  </si>
  <si>
    <t>湖南佳合世家建材科技有限公司</t>
  </si>
  <si>
    <t>怀化市明诚汽车贸易服务有限公司</t>
  </si>
  <si>
    <t>湖南欧也文化传媒有限公司</t>
  </si>
  <si>
    <t>湖南时代天泓人力资源有限公司</t>
  </si>
  <si>
    <t>长沙市红景天广告装饰工程有限公司</t>
  </si>
  <si>
    <t>湖南圣益达通信发展有限公司</t>
  </si>
  <si>
    <t>湖南海迅电器销售有限公司</t>
  </si>
  <si>
    <t>益阳未央电子科技有限公司</t>
  </si>
  <si>
    <t>湖南从禾实业有限公司</t>
  </si>
  <si>
    <t>湖南云视安防科技有限公司</t>
  </si>
  <si>
    <t>湖南米奇尔洗涤有限公司</t>
  </si>
  <si>
    <t>邵阳市骏捷工具有限公司</t>
  </si>
  <si>
    <t>长沙佑华特种设备有限公司</t>
  </si>
  <si>
    <t>邵阳市迈步者体育文化有限公司</t>
  </si>
  <si>
    <t>株洲熙俊鑫建筑材料有限公司</t>
  </si>
  <si>
    <t>湖南博创劳务有限公司</t>
  </si>
  <si>
    <t>湘阴县力诚商贸有限公司</t>
  </si>
  <si>
    <t>岳阳县中小企业融资担保有限公司</t>
  </si>
  <si>
    <t>屈红霞</t>
  </si>
  <si>
    <t>汨罗市雄骏有色金属有限公司</t>
  </si>
  <si>
    <t>邵东市鼎成融资担保有限公司</t>
  </si>
  <si>
    <t>湖南省依然爱呷农产品有限公司</t>
  </si>
  <si>
    <t>曾洪</t>
  </si>
  <si>
    <t>娄底市兴娄融资担保有限公司</t>
  </si>
  <si>
    <t>湖南楚福化工贸易有限公司</t>
  </si>
  <si>
    <t>娄底市现代精密铸造有限公司</t>
  </si>
  <si>
    <t>永州凤凰妇产医院有限责任公司</t>
  </si>
  <si>
    <t>2020-12-25</t>
  </si>
  <si>
    <t>蒋小珑</t>
  </si>
  <si>
    <t>永州丽佳祥服饰有限公司</t>
  </si>
  <si>
    <t>邵阳市中小企业融资担保有限责任公司</t>
  </si>
  <si>
    <t>湖南立得科技股份有限公司</t>
  </si>
  <si>
    <t>郴州市小猪快跑商务服务有限责任公司</t>
  </si>
  <si>
    <t>长沙友兴建筑劳务有限公司</t>
  </si>
  <si>
    <t>湖南风艺广告有限公司</t>
  </si>
  <si>
    <t>湖南安德鲁信电子商务有限公司</t>
  </si>
  <si>
    <t>永州市坤林建材有限公司</t>
  </si>
  <si>
    <t>湖南奥典品牌营销咨询有限公司</t>
  </si>
  <si>
    <t>湖南红星和德展览展示有限公司</t>
  </si>
  <si>
    <t>湖南乐家信息科技有限公司</t>
  </si>
  <si>
    <t>长沙凯萨摩登商业管理有限公司</t>
  </si>
  <si>
    <t>湖南典卡姆信息技术有限公司</t>
  </si>
  <si>
    <t>怀化金雨伞防水工程有限公司</t>
  </si>
  <si>
    <t>湘潭珏睿建材有限公司</t>
  </si>
  <si>
    <t>湖南联保融资担保集团有限公司</t>
  </si>
  <si>
    <t>贺长征</t>
  </si>
  <si>
    <t>湖南宇奇文化传媒有限公司</t>
  </si>
  <si>
    <t>湘阴县新茂电器商贸有限公司</t>
  </si>
  <si>
    <t>双牌县欣欣工程建设有限公司</t>
  </si>
  <si>
    <t>宁远县中小微企业融资担保有限公司</t>
  </si>
  <si>
    <t>湖南赵华文药业股份有限公司</t>
  </si>
  <si>
    <t>湖南省三毛生态农业科技发展有限公司</t>
  </si>
  <si>
    <t>临澧县华生中药材种植专业合作社</t>
  </si>
  <si>
    <t>新化县馨兴皮草服饰有限公司</t>
  </si>
  <si>
    <t>新化县晨鑫皮草服装有限公司</t>
  </si>
  <si>
    <t>湖南佳德地板有限公司</t>
  </si>
  <si>
    <r>
      <rPr>
        <sz val="10"/>
        <color rgb="FFFF0000"/>
        <rFont val="Microsoft YaHei"/>
        <charset val="134"/>
      </rPr>
      <t>（展期项目）原项目20201022-23日</t>
    </r>
    <r>
      <rPr>
        <sz val="10"/>
        <color theme="1"/>
        <rFont val="Microsoft YaHei"/>
        <charset val="134"/>
      </rPr>
      <t>主债权起始日期在2020年4月1日-12月31日，属于省级复工复产项目，风险比例由10%提升至20%。</t>
    </r>
  </si>
  <si>
    <t>朱寒勇</t>
  </si>
  <si>
    <t>合计</t>
  </si>
  <si>
    <t>湖南省融资再担保有限公司</t>
  </si>
  <si>
    <t>附件</t>
  </si>
  <si>
    <t>2026年1-3月风险代偿补偿项目申请明细表</t>
  </si>
  <si>
    <t>常规担保业务</t>
  </si>
  <si>
    <t>单位：元</t>
  </si>
  <si>
    <t>业务系统编号</t>
  </si>
  <si>
    <t>主债权金额（元）</t>
  </si>
  <si>
    <t>第三方机构审定金额</t>
  </si>
  <si>
    <t>第三方机构核减金额</t>
  </si>
  <si>
    <t>4306125011410149</t>
  </si>
  <si>
    <t>株洲市融资担保有限公司</t>
  </si>
  <si>
    <t>杨明</t>
  </si>
  <si>
    <t>4306125010310097</t>
  </si>
  <si>
    <t>4306124121910291</t>
  </si>
  <si>
    <t>4301824102500008</t>
  </si>
  <si>
    <t>西洞庭凯兴建材有限公司</t>
  </si>
  <si>
    <t>4301124110810063</t>
  </si>
  <si>
    <t>柳国军</t>
  </si>
  <si>
    <t>4301124060410094</t>
  </si>
  <si>
    <t>刘艳群</t>
  </si>
  <si>
    <t>4301124053110040</t>
  </si>
  <si>
    <t>胡六花</t>
  </si>
  <si>
    <t>4301124061300044</t>
  </si>
  <si>
    <t>湖南福方富消防集团有限公司</t>
  </si>
  <si>
    <t>4301124061300043</t>
  </si>
  <si>
    <t>4301125012500066</t>
  </si>
  <si>
    <t>张家界乐众福珠宝有限公司</t>
  </si>
  <si>
    <t>4305824013100002</t>
  </si>
  <si>
    <t>岳阳德艺馨装饰设计工程有限公司</t>
  </si>
  <si>
    <t>4392423111510039</t>
  </si>
  <si>
    <t>湖南省农业信贷融资担保有限公司</t>
  </si>
  <si>
    <t>孟杰</t>
  </si>
  <si>
    <t>4392423062510611</t>
  </si>
  <si>
    <t>吴正午</t>
  </si>
  <si>
    <t>4305824022700011</t>
  </si>
  <si>
    <t>湖南億鑫机械有限公司</t>
  </si>
  <si>
    <t>4306324053000001</t>
  </si>
  <si>
    <t>怀化市财信融资担保有限责任公司</t>
  </si>
  <si>
    <t>溆浦县东利新型工业有限公司</t>
  </si>
  <si>
    <t>触发产品代偿上限，按照代偿上限代偿范围内进行赔付,再担保支付比例为24.78%。</t>
  </si>
  <si>
    <t>4302024070300002</t>
  </si>
  <si>
    <t>桃江风河智慧竹业有限公司</t>
  </si>
  <si>
    <t>4305224093000001</t>
  </si>
  <si>
    <t>长沙经济技术开发区融资担保有限公司</t>
  </si>
  <si>
    <t>湖南云建物流有限公司</t>
  </si>
  <si>
    <t>4301824052700006</t>
  </si>
  <si>
    <t>湖南金穗米业股份有限公司</t>
  </si>
  <si>
    <t>4301824050800010</t>
  </si>
  <si>
    <t>常德市安居乐建材有限公司</t>
  </si>
  <si>
    <t>4301824041700015</t>
  </si>
  <si>
    <t>常德明友化工贸易有限公司</t>
  </si>
  <si>
    <t>4301124113000023</t>
  </si>
  <si>
    <t>湖南三牛钢贸有限公司</t>
  </si>
  <si>
    <t>4301124113000028</t>
  </si>
  <si>
    <t>长沙摩马清洁服务有限公司</t>
  </si>
  <si>
    <t>4301124121100033</t>
  </si>
  <si>
    <t>湖南名匠园林工程有限责任公司</t>
  </si>
  <si>
    <t>4301124071200026</t>
  </si>
  <si>
    <t>湖南云驰建设发展有限公司</t>
  </si>
  <si>
    <t>4301125010700119</t>
  </si>
  <si>
    <t>湖南溢香园粮油有限公司</t>
  </si>
  <si>
    <t>4301125011400129</t>
  </si>
  <si>
    <t>4301124080900074</t>
  </si>
  <si>
    <t>湖南省尹大鑫门业有限公司</t>
  </si>
  <si>
    <t>4301124092500072</t>
  </si>
  <si>
    <t>4301124091200101</t>
  </si>
  <si>
    <t>4301124090200078</t>
  </si>
  <si>
    <t>4301724020100055</t>
  </si>
  <si>
    <t>邵阳市融资担保有限公司</t>
  </si>
  <si>
    <t>湖南新邵印刷机器有限公司</t>
  </si>
  <si>
    <t>4306125060510126</t>
  </si>
  <si>
    <t>黄秀芬</t>
  </si>
  <si>
    <t>4306125041910654</t>
  </si>
  <si>
    <t>4301125041310058</t>
  </si>
  <si>
    <t>张家界市永定区龙氏商贸行</t>
  </si>
  <si>
    <t>4301124112810088</t>
  </si>
  <si>
    <t>娄底市娄星区康盛隆生活超市</t>
  </si>
  <si>
    <t>4301124060710219</t>
  </si>
  <si>
    <t>耒阳市水东江罗幔帝格窗帘布艺销售部</t>
  </si>
  <si>
    <t>4301124062000123</t>
  </si>
  <si>
    <t>湖南锦湘光翼科技有限公司</t>
  </si>
  <si>
    <t>4305824071800002</t>
  </si>
  <si>
    <t>汨罗市方军建筑劳务有限公司</t>
  </si>
  <si>
    <t>4306424080800001</t>
  </si>
  <si>
    <t>湘西融资担保有限责任公司</t>
  </si>
  <si>
    <t>湖南吉安消防有限公司</t>
  </si>
  <si>
    <t>4306424080700002</t>
  </si>
  <si>
    <t>4301824082700002</t>
  </si>
  <si>
    <t>湖南智羽建材有限公司</t>
  </si>
  <si>
    <t>4301824062800017</t>
  </si>
  <si>
    <t>常德鑫玥商贸有限公司</t>
  </si>
  <si>
    <t>4301824062800016</t>
  </si>
  <si>
    <t>4301125041300052</t>
  </si>
  <si>
    <t>张家界务实广告有限公司</t>
  </si>
  <si>
    <t>4301124071200096</t>
  </si>
  <si>
    <t>耒阳市牧马放歌养殖有限公司</t>
  </si>
  <si>
    <t>4301124031200235</t>
  </si>
  <si>
    <t>澧县恒泰矿业有限责任公司</t>
  </si>
  <si>
    <t>4301124042300065</t>
  </si>
  <si>
    <t>湖南来米来米信息科技有限公司</t>
  </si>
  <si>
    <t>4301123062900429</t>
  </si>
  <si>
    <t>湖南淼星行汽车销售服务有限公司</t>
  </si>
  <si>
    <t>4301124062400134</t>
  </si>
  <si>
    <t>长沙市翰衡贸易有限公司</t>
  </si>
  <si>
    <t>4301124062600197</t>
  </si>
  <si>
    <t>湖南七颗星钢材贸易有限公司</t>
  </si>
  <si>
    <t>4301124052400077</t>
  </si>
  <si>
    <t>湖南省瑞通路桥有限公司</t>
  </si>
  <si>
    <t>4301123112700216</t>
  </si>
  <si>
    <t>长沙阳健贸易有限公司</t>
  </si>
  <si>
    <t>4303022042710001</t>
  </si>
  <si>
    <t>陈露</t>
  </si>
  <si>
    <t>4306125011910057</t>
  </si>
  <si>
    <t>李明</t>
  </si>
  <si>
    <t>4306125012010054</t>
  </si>
  <si>
    <t>4306125011510051</t>
  </si>
  <si>
    <t>4306125011210033</t>
  </si>
  <si>
    <t>4306125011610047</t>
  </si>
  <si>
    <t>4306125011710060</t>
  </si>
  <si>
    <t>4306125010610057</t>
  </si>
  <si>
    <t>4302124032200002</t>
  </si>
  <si>
    <t>张家界市中小企业融资担保有限公司</t>
  </si>
  <si>
    <t>张家界摆手舞民族艺术服饰有限公司</t>
  </si>
  <si>
    <t>4302124032200001</t>
  </si>
  <si>
    <t>4305824031300003</t>
  </si>
  <si>
    <t>岳阳承安医疗器械有限公司</t>
  </si>
  <si>
    <t>4305724062810022</t>
  </si>
  <si>
    <t>夏晓玉</t>
  </si>
  <si>
    <t>4391924062100002</t>
  </si>
  <si>
    <t>湖南省科技融资担保有限公司</t>
  </si>
  <si>
    <t>长沙祥鑫机械有限公司</t>
  </si>
  <si>
    <t>触发产品代偿上限，按照代偿上限代偿范围内进行赔付,其中再担保支付比例为4.10%。</t>
  </si>
  <si>
    <t>4304624122600001</t>
  </si>
  <si>
    <t>长沙市望财融资担保有限公司</t>
  </si>
  <si>
    <t>长沙楠敏商贸有限公司</t>
  </si>
  <si>
    <t>4301124070900063</t>
  </si>
  <si>
    <t>娄底市塘渔湾餐饮服务有限公司</t>
  </si>
  <si>
    <t>4301124111400095</t>
  </si>
  <si>
    <t>湖南省灵动成长体育发展有限公司</t>
  </si>
  <si>
    <t>4301124070200020</t>
  </si>
  <si>
    <t>益阳湘厨食品有限公司</t>
  </si>
  <si>
    <t>4301724050600005</t>
  </si>
  <si>
    <t>邵阳市润天商贸集团有限公司</t>
  </si>
  <si>
    <t>4301824121300003</t>
  </si>
  <si>
    <t>湖南宏旺环保科技有限公司</t>
  </si>
  <si>
    <t>4302325032600007</t>
  </si>
  <si>
    <t>娄底银鑫金属材料有限公司</t>
  </si>
  <si>
    <t>4302324050600002</t>
  </si>
  <si>
    <t>4302824071710008</t>
  </si>
  <si>
    <t>刘晓芹</t>
  </si>
  <si>
    <t>4302824060410007</t>
  </si>
  <si>
    <t>4304624122600002</t>
  </si>
  <si>
    <t>4301125011900058</t>
  </si>
  <si>
    <t>湖南碧映农业发展有限公司</t>
  </si>
  <si>
    <t>4301124122310116</t>
  </si>
  <si>
    <t>资兴市兴宁镇台湾饭团</t>
  </si>
  <si>
    <t>4301124081210078</t>
  </si>
  <si>
    <t>芦淞区巨盾商贸</t>
  </si>
  <si>
    <t>4301124080700043</t>
  </si>
  <si>
    <t>湘潭市阳光防水堵漏工程有限公司</t>
  </si>
  <si>
    <t>4302124042910028</t>
  </si>
  <si>
    <t>朱宇</t>
  </si>
  <si>
    <t>4391924092600018</t>
  </si>
  <si>
    <t>邵阳美莎发制品有限公司</t>
  </si>
  <si>
    <t>4306024081600002</t>
  </si>
  <si>
    <t>湖南有福菜园农业科技开发有限公司</t>
  </si>
  <si>
    <t>4306024112700004</t>
  </si>
  <si>
    <t>4302824062610022</t>
  </si>
  <si>
    <t>易艳婷</t>
  </si>
  <si>
    <t>4301824051600021</t>
  </si>
  <si>
    <t>常德市照兴商贸有限公司</t>
  </si>
  <si>
    <t>4301824041000007</t>
  </si>
  <si>
    <t>常德市五季食品有限公司</t>
  </si>
  <si>
    <t>4301824052100005</t>
  </si>
  <si>
    <t>临澧中盛建材有限公司</t>
  </si>
  <si>
    <t>4306124122810235</t>
  </si>
  <si>
    <t>陈都</t>
  </si>
  <si>
    <t>4306125011910114</t>
  </si>
  <si>
    <t>唐珂</t>
  </si>
  <si>
    <t>4306125042910670</t>
  </si>
  <si>
    <t>周尚梅</t>
  </si>
  <si>
    <t>4306125042210815</t>
  </si>
  <si>
    <t>王海军</t>
  </si>
  <si>
    <t>4306125030910052</t>
  </si>
  <si>
    <t>张绍蒙</t>
  </si>
  <si>
    <t>4306125022110152</t>
  </si>
  <si>
    <t>4306125021610106</t>
  </si>
  <si>
    <t>4306125012710015</t>
  </si>
  <si>
    <t>4306125011510007</t>
  </si>
  <si>
    <t>4306125011110004</t>
  </si>
  <si>
    <t>4302824062110016</t>
  </si>
  <si>
    <t>潘喜安</t>
  </si>
  <si>
    <t>4302824081910010</t>
  </si>
  <si>
    <t>龙克建</t>
  </si>
  <si>
    <t>4302824062610018</t>
  </si>
  <si>
    <t>4302824060610007</t>
  </si>
  <si>
    <t>4306125062710161</t>
  </si>
  <si>
    <t>刘勇</t>
  </si>
  <si>
    <t>4306125062710158</t>
  </si>
  <si>
    <t>4306125062710129</t>
  </si>
  <si>
    <t>4301124080110087</t>
  </si>
  <si>
    <t>桃江县鑫恒陶瓷建材批发商行</t>
  </si>
  <si>
    <t>4301124070200063</t>
  </si>
  <si>
    <t>张家界东绮工程有限公司</t>
  </si>
  <si>
    <t>4301824072500006</t>
  </si>
  <si>
    <t>湖南鑫昊电线电缆有限公司</t>
  </si>
  <si>
    <t>4301824080900002</t>
  </si>
  <si>
    <t>常德市鼎城益美贸易有限公司</t>
  </si>
  <si>
    <t>4301824060600009</t>
  </si>
  <si>
    <t>津市市广民养殖有限公司</t>
  </si>
  <si>
    <t>4304123120810003</t>
  </si>
  <si>
    <t>阳亚珍</t>
  </si>
  <si>
    <t>4304624082300003</t>
  </si>
  <si>
    <t>湖南省赛特汽车有限责任公司</t>
  </si>
  <si>
    <t>4301724011900014</t>
  </si>
  <si>
    <t>湖南银锂智能科技有限公司</t>
  </si>
  <si>
    <t>4302724051300001</t>
  </si>
  <si>
    <t>4392422092710033</t>
  </si>
  <si>
    <t>蒋祥生</t>
  </si>
  <si>
    <t>4392422092110042</t>
  </si>
  <si>
    <t>董令主</t>
  </si>
  <si>
    <t>4392422110210010</t>
  </si>
  <si>
    <t>苏长志</t>
  </si>
  <si>
    <t>4392423051610024</t>
  </si>
  <si>
    <t>张利军</t>
  </si>
  <si>
    <t>4392423070610355</t>
  </si>
  <si>
    <t>刘丙荣</t>
  </si>
  <si>
    <t>4392423010110026</t>
  </si>
  <si>
    <t>张国清</t>
  </si>
  <si>
    <t>4392422041210018</t>
  </si>
  <si>
    <t>曹新辉</t>
  </si>
  <si>
    <t>批量担保业务</t>
  </si>
  <si>
    <t>代偿本息</t>
  </si>
  <si>
    <t>省级财政
分险比例</t>
  </si>
  <si>
    <t>4306322042900002</t>
  </si>
  <si>
    <t>湖南守护天使校园安全信息科技有限公司</t>
  </si>
  <si>
    <t>4303222122700107</t>
  </si>
  <si>
    <t>长沙市长财融资担保有限公司</t>
  </si>
  <si>
    <t>湖南本立建材科技有限公司</t>
  </si>
  <si>
    <t>4301723011100010</t>
  </si>
  <si>
    <t>邵阳市海飞钢结构有限公司</t>
  </si>
  <si>
    <t>4301123020100094</t>
  </si>
  <si>
    <t>湖南省沅安工程有限公司</t>
  </si>
  <si>
    <t>4301123020800142</t>
  </si>
  <si>
    <t>益阳市宏成机械租赁有限公司</t>
  </si>
  <si>
    <t>4301123021000175</t>
  </si>
  <si>
    <t>株洲巨人移动箱房有限公司</t>
  </si>
  <si>
    <t>4301123030600353</t>
  </si>
  <si>
    <t>湖南省胜耀建筑劳务有限公司</t>
  </si>
  <si>
    <t>4301123031700323</t>
  </si>
  <si>
    <t>临澧县谌建装饰有限公司</t>
  </si>
  <si>
    <t>4301123031210065</t>
  </si>
  <si>
    <t>陈取志</t>
  </si>
  <si>
    <t>4301123031600393</t>
  </si>
  <si>
    <t>湖南雨萱新型涂料有限公司</t>
  </si>
  <si>
    <t>4306422112100003</t>
  </si>
  <si>
    <t>保靖县恒康新型建材有限责任公司</t>
  </si>
  <si>
    <t>4304123052300101</t>
  </si>
  <si>
    <t>衡阳天天快递有限公司</t>
  </si>
  <si>
    <t>4304123052300100</t>
  </si>
  <si>
    <t>4304123052400044</t>
  </si>
  <si>
    <t>4304123051200026</t>
  </si>
  <si>
    <t>耒阳市绿源劳务工程有限公司</t>
  </si>
  <si>
    <t>4304123051200027</t>
  </si>
  <si>
    <t>4304123051200025</t>
  </si>
  <si>
    <t>4304123051200024</t>
  </si>
  <si>
    <t>4304123051200023</t>
  </si>
  <si>
    <t>4304123051100021</t>
  </si>
  <si>
    <t>4304123051100023</t>
  </si>
  <si>
    <t>4304123051100024</t>
  </si>
  <si>
    <t>4304123051100025</t>
  </si>
  <si>
    <t>4304123051100022</t>
  </si>
  <si>
    <t>4301723032400023</t>
  </si>
  <si>
    <t>湖南伊娅鞋业有限公司</t>
  </si>
  <si>
    <t>4301723052900001</t>
  </si>
  <si>
    <t>邵阳晟科劳务有限公司</t>
  </si>
  <si>
    <t>4306423011100017</t>
  </si>
  <si>
    <t>吉首市恒一石油化工有限公司</t>
  </si>
  <si>
    <t>未按照正常比例赔付主要原因是按照代偿上限范围内进行赔付。</t>
  </si>
  <si>
    <t>4301723072500002</t>
  </si>
  <si>
    <t>邵阳市千度元素光电科技有限公司</t>
  </si>
  <si>
    <t>4301122091910144</t>
  </si>
  <si>
    <t>骆明庄</t>
  </si>
  <si>
    <t>4301122070600053</t>
  </si>
  <si>
    <t>湖南中仓网络科技有限公司</t>
  </si>
  <si>
    <t>4303223012710022</t>
  </si>
  <si>
    <t>长沙市芙蓉区万仕达建材商行</t>
  </si>
  <si>
    <t xml:space="preserve">4301122072100049 </t>
  </si>
  <si>
    <t>湖南昆霖文化旅游发展有限公司</t>
  </si>
  <si>
    <t>4304122080900005</t>
  </si>
  <si>
    <t>祁东县顶盛建筑劳务有限公司</t>
  </si>
  <si>
    <t xml:space="preserve"> 4301221042119003</t>
  </si>
  <si>
    <t>湖南省文化旅游融资担保有限公司</t>
  </si>
  <si>
    <t>李冬梅</t>
  </si>
  <si>
    <t>4301221031119001</t>
  </si>
  <si>
    <t>向小明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</si>
</sst>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.000000_ "/>
    <numFmt numFmtId="179" formatCode="0_ "/>
  </numFmts>
  <fonts count="49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6"/>
      <color theme="1"/>
      <name val="仿宋"/>
      <charset val="134"/>
    </font>
    <font>
      <sz val="11"/>
      <color rgb="FFFF0000"/>
      <name val="仿宋"/>
      <charset val="134"/>
    </font>
    <font>
      <b/>
      <sz val="18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1"/>
      <color rgb="FF000000"/>
      <name val="仿宋"/>
      <charset val="134"/>
    </font>
    <font>
      <sz val="10"/>
      <color theme="1"/>
      <name val="Microsoft YaHei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1"/>
      <color rgb="FF000000"/>
      <name val="Microsoft YaHei"/>
      <charset val="134"/>
    </font>
    <font>
      <sz val="10"/>
      <name val="Microsoft YaHei"/>
      <charset val="134"/>
    </font>
    <font>
      <sz val="10"/>
      <color rgb="FFFF0000"/>
      <name val="Microsoft YaHei"/>
      <charset val="134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8" borderId="10" applyNumberFormat="0" applyAlignment="0" applyProtection="0">
      <alignment vertical="center"/>
    </xf>
    <xf numFmtId="0" fontId="40" fillId="8" borderId="9" applyNumberFormat="0" applyAlignment="0" applyProtection="0">
      <alignment vertical="center"/>
    </xf>
    <xf numFmtId="0" fontId="41" fillId="9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4" fillId="0" borderId="0" xfId="0" applyFont="1" applyFill="1" applyAlignment="1">
      <alignment horizontal="left" vertical="center" wrapText="1" shrinkToFit="1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7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 shrinkToFit="1"/>
    </xf>
    <xf numFmtId="176" fontId="2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19" fillId="3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9" fontId="27" fillId="0" borderId="1" xfId="3" applyNumberFormat="1" applyFont="1" applyFill="1" applyBorder="1" applyAlignment="1">
      <alignment horizontal="center" vertical="center" wrapText="1"/>
    </xf>
    <xf numFmtId="178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 shrinkToFi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8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 shrinkToFit="1"/>
    </xf>
    <xf numFmtId="0" fontId="19" fillId="3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178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 shrinkToFit="1"/>
    </xf>
    <xf numFmtId="176" fontId="1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9" fontId="27" fillId="0" borderId="1" xfId="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9" fontId="19" fillId="0" borderId="1" xfId="3" applyNumberFormat="1" applyFont="1" applyFill="1" applyBorder="1" applyAlignment="1">
      <alignment horizontal="center" vertical="center" wrapText="1"/>
    </xf>
    <xf numFmtId="178" fontId="19" fillId="4" borderId="3" xfId="0" applyNumberFormat="1" applyFont="1" applyFill="1" applyBorder="1" applyAlignment="1">
      <alignment horizontal="center" vertical="center" wrapText="1"/>
    </xf>
    <xf numFmtId="178" fontId="19" fillId="4" borderId="5" xfId="0" applyNumberFormat="1" applyFont="1" applyFill="1" applyBorder="1" applyAlignment="1">
      <alignment horizontal="center" vertical="center" wrapText="1"/>
    </xf>
    <xf numFmtId="178" fontId="19" fillId="4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7" fontId="27" fillId="5" borderId="1" xfId="0" applyNumberFormat="1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9" fontId="27" fillId="5" borderId="1" xfId="3" applyFont="1" applyFill="1" applyBorder="1" applyAlignment="1">
      <alignment horizontal="center" vertical="center" wrapText="1"/>
    </xf>
    <xf numFmtId="176" fontId="27" fillId="5" borderId="1" xfId="0" applyNumberFormat="1" applyFont="1" applyFill="1" applyBorder="1" applyAlignment="1">
      <alignment horizontal="center" vertical="center" wrapText="1"/>
    </xf>
    <xf numFmtId="176" fontId="27" fillId="0" borderId="4" xfId="0" applyNumberFormat="1" applyFont="1" applyFill="1" applyBorder="1" applyAlignment="1">
      <alignment horizontal="center" vertical="center" wrapText="1"/>
    </xf>
    <xf numFmtId="176" fontId="27" fillId="0" borderId="5" xfId="0" applyNumberFormat="1" applyFont="1" applyFill="1" applyBorder="1" applyAlignment="1">
      <alignment horizontal="center" vertical="center" wrapText="1"/>
    </xf>
    <xf numFmtId="178" fontId="27" fillId="0" borderId="3" xfId="0" applyNumberFormat="1" applyFont="1" applyFill="1" applyBorder="1" applyAlignment="1">
      <alignment horizontal="center" vertical="center" wrapText="1"/>
    </xf>
    <xf numFmtId="178" fontId="27" fillId="0" borderId="5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 shrinkToFit="1"/>
    </xf>
    <xf numFmtId="0" fontId="19" fillId="5" borderId="4" xfId="0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left" vertical="center" wrapText="1" shrinkToFit="1"/>
    </xf>
    <xf numFmtId="0" fontId="29" fillId="0" borderId="1" xfId="0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178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17" fillId="0" borderId="0" xfId="0" applyFont="1" applyFill="1" applyAlignment="1">
      <alignment horizontal="center" vertical="center"/>
    </xf>
    <xf numFmtId="31" fontId="17" fillId="0" borderId="0" xfId="0" applyNumberFormat="1" applyFont="1" applyFill="1" applyAlignment="1">
      <alignment horizontal="center" vertical="center"/>
    </xf>
    <xf numFmtId="49" fontId="18" fillId="0" borderId="1" xfId="0" applyNumberFormat="1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0"/>
  <sheetViews>
    <sheetView zoomScale="85" zoomScaleNormal="85" topLeftCell="C58" workbookViewId="0">
      <selection activeCell="D713" sqref="D713"/>
    </sheetView>
  </sheetViews>
  <sheetFormatPr defaultColWidth="9" defaultRowHeight="20" customHeight="1"/>
  <cols>
    <col min="1" max="1" width="9.09090909090909" style="4" customWidth="1"/>
    <col min="2" max="3" width="37.4545454545455" style="6" customWidth="1"/>
    <col min="4" max="4" width="18.1727272727273" style="4" customWidth="1"/>
    <col min="5" max="7" width="21.2818181818182" style="4" customWidth="1"/>
    <col min="8" max="8" width="17.8181818181818" style="4" customWidth="1"/>
    <col min="9" max="9" width="31.4636363636364" style="4" customWidth="1"/>
    <col min="10" max="10" width="21.2818181818182" style="4" customWidth="1"/>
    <col min="11" max="11" width="20.8181818181818" style="4" customWidth="1"/>
    <col min="12" max="12" width="50.8181818181818" style="73" customWidth="1"/>
    <col min="13" max="16384" width="9" style="4"/>
  </cols>
  <sheetData>
    <row r="1" s="71" customFormat="1" customHeight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="47" customFormat="1" customHeight="1" spans="1:12">
      <c r="A2" s="75" t="s">
        <v>1</v>
      </c>
      <c r="B2" s="75" t="s">
        <v>2</v>
      </c>
      <c r="C2" s="75" t="s">
        <v>3</v>
      </c>
      <c r="D2" s="75" t="s">
        <v>4</v>
      </c>
      <c r="E2" s="76" t="s">
        <v>5</v>
      </c>
      <c r="F2" s="76" t="s">
        <v>6</v>
      </c>
      <c r="G2" s="75" t="s">
        <v>7</v>
      </c>
      <c r="H2" s="77" t="s">
        <v>8</v>
      </c>
      <c r="I2" s="75" t="s">
        <v>9</v>
      </c>
      <c r="J2" s="77" t="s">
        <v>10</v>
      </c>
      <c r="K2" s="75" t="s">
        <v>11</v>
      </c>
      <c r="L2" s="78" t="s">
        <v>12</v>
      </c>
    </row>
    <row r="3" s="3" customFormat="1" customHeight="1" spans="1:12">
      <c r="A3" s="79">
        <v>1</v>
      </c>
      <c r="B3" s="80" t="s">
        <v>13</v>
      </c>
      <c r="C3" s="80" t="s">
        <v>14</v>
      </c>
      <c r="D3" s="81">
        <v>15000</v>
      </c>
      <c r="E3" s="82">
        <v>44194</v>
      </c>
      <c r="F3" s="82">
        <v>44376</v>
      </c>
      <c r="G3" s="83">
        <v>270142.87</v>
      </c>
      <c r="H3" s="84">
        <v>0.5</v>
      </c>
      <c r="I3" s="85">
        <v>13.507143</v>
      </c>
      <c r="J3" s="84">
        <v>0.2</v>
      </c>
      <c r="K3" s="83">
        <v>54028.57</v>
      </c>
      <c r="L3" s="86" t="s">
        <v>15</v>
      </c>
    </row>
    <row r="4" s="3" customFormat="1" customHeight="1" spans="1:12">
      <c r="A4" s="87"/>
      <c r="B4" s="88" t="s">
        <v>13</v>
      </c>
      <c r="C4" s="88" t="s">
        <v>14</v>
      </c>
      <c r="D4" s="81">
        <v>25000</v>
      </c>
      <c r="E4" s="82">
        <v>44161</v>
      </c>
      <c r="F4" s="82">
        <v>44342</v>
      </c>
      <c r="G4" s="89"/>
      <c r="H4" s="84">
        <v>0.5</v>
      </c>
      <c r="I4" s="90"/>
      <c r="J4" s="84">
        <v>0.2</v>
      </c>
      <c r="K4" s="89"/>
      <c r="L4" s="91"/>
    </row>
    <row r="5" s="3" customFormat="1" customHeight="1" spans="1:12">
      <c r="A5" s="92"/>
      <c r="B5" s="93" t="s">
        <v>13</v>
      </c>
      <c r="C5" s="93" t="s">
        <v>14</v>
      </c>
      <c r="D5" s="81">
        <v>273000</v>
      </c>
      <c r="E5" s="82">
        <v>44103</v>
      </c>
      <c r="F5" s="82">
        <v>44284</v>
      </c>
      <c r="G5" s="94"/>
      <c r="H5" s="84">
        <v>0.5</v>
      </c>
      <c r="I5" s="95"/>
      <c r="J5" s="84">
        <v>0.2</v>
      </c>
      <c r="K5" s="94"/>
      <c r="L5" s="96"/>
    </row>
    <row r="6" s="3" customFormat="1" customHeight="1" spans="1:12">
      <c r="A6" s="81">
        <v>2</v>
      </c>
      <c r="B6" s="81" t="s">
        <v>13</v>
      </c>
      <c r="C6" s="81" t="s">
        <v>16</v>
      </c>
      <c r="D6" s="81">
        <v>763000</v>
      </c>
      <c r="E6" s="82">
        <v>44167</v>
      </c>
      <c r="F6" s="82">
        <v>44349</v>
      </c>
      <c r="G6" s="97">
        <v>437893.45</v>
      </c>
      <c r="H6" s="84">
        <v>0.5</v>
      </c>
      <c r="I6" s="98">
        <v>21.894673</v>
      </c>
      <c r="J6" s="99">
        <v>0.2</v>
      </c>
      <c r="K6" s="97">
        <v>87578.69</v>
      </c>
      <c r="L6" s="58" t="s">
        <v>15</v>
      </c>
    </row>
    <row r="7" s="3" customFormat="1" customHeight="1" spans="1:12">
      <c r="A7" s="81">
        <v>3</v>
      </c>
      <c r="B7" s="81" t="s">
        <v>13</v>
      </c>
      <c r="C7" s="81" t="s">
        <v>17</v>
      </c>
      <c r="D7" s="81">
        <v>117000</v>
      </c>
      <c r="E7" s="82">
        <v>44061</v>
      </c>
      <c r="F7" s="82">
        <v>44245</v>
      </c>
      <c r="G7" s="97">
        <v>115978.05</v>
      </c>
      <c r="H7" s="84">
        <v>0.5</v>
      </c>
      <c r="I7" s="98">
        <v>5.798903</v>
      </c>
      <c r="J7" s="99">
        <v>0.2</v>
      </c>
      <c r="K7" s="97">
        <v>23195.61</v>
      </c>
      <c r="L7" s="58" t="s">
        <v>15</v>
      </c>
    </row>
    <row r="8" s="3" customFormat="1" customHeight="1" spans="1:12">
      <c r="A8" s="81">
        <v>4</v>
      </c>
      <c r="B8" s="81" t="s">
        <v>13</v>
      </c>
      <c r="C8" s="81" t="s">
        <v>18</v>
      </c>
      <c r="D8" s="81">
        <v>19553.69</v>
      </c>
      <c r="E8" s="82">
        <v>44186</v>
      </c>
      <c r="F8" s="82">
        <v>44368</v>
      </c>
      <c r="G8" s="97">
        <v>19553.69</v>
      </c>
      <c r="H8" s="84">
        <v>0.5</v>
      </c>
      <c r="I8" s="98">
        <v>0.977685</v>
      </c>
      <c r="J8" s="99">
        <v>0.2</v>
      </c>
      <c r="K8" s="97">
        <v>3910.74</v>
      </c>
      <c r="L8" s="58" t="s">
        <v>15</v>
      </c>
    </row>
    <row r="9" s="3" customFormat="1" customHeight="1" spans="1:12">
      <c r="A9" s="81">
        <v>5</v>
      </c>
      <c r="B9" s="81" t="s">
        <v>13</v>
      </c>
      <c r="C9" s="81" t="s">
        <v>19</v>
      </c>
      <c r="D9" s="81">
        <v>900000</v>
      </c>
      <c r="E9" s="82">
        <v>44006</v>
      </c>
      <c r="F9" s="82">
        <v>44189</v>
      </c>
      <c r="G9" s="97">
        <v>899538.23</v>
      </c>
      <c r="H9" s="84">
        <v>0.5</v>
      </c>
      <c r="I9" s="98">
        <v>44.976912</v>
      </c>
      <c r="J9" s="99">
        <v>0.2</v>
      </c>
      <c r="K9" s="97">
        <v>179907.65</v>
      </c>
      <c r="L9" s="58" t="s">
        <v>15</v>
      </c>
    </row>
    <row r="10" s="3" customFormat="1" customHeight="1" spans="1:12">
      <c r="A10" s="81">
        <v>6</v>
      </c>
      <c r="B10" s="81" t="s">
        <v>13</v>
      </c>
      <c r="C10" s="81" t="s">
        <v>20</v>
      </c>
      <c r="D10" s="81">
        <v>100000</v>
      </c>
      <c r="E10" s="82">
        <v>43972</v>
      </c>
      <c r="F10" s="82">
        <v>44156</v>
      </c>
      <c r="G10" s="97">
        <v>34081.01</v>
      </c>
      <c r="H10" s="84">
        <v>0.5</v>
      </c>
      <c r="I10" s="98">
        <v>1.704051</v>
      </c>
      <c r="J10" s="99">
        <v>0.2</v>
      </c>
      <c r="K10" s="97">
        <v>6816.2</v>
      </c>
      <c r="L10" s="58" t="s">
        <v>15</v>
      </c>
    </row>
    <row r="11" s="3" customFormat="1" customHeight="1" spans="1:12">
      <c r="A11" s="81">
        <v>7</v>
      </c>
      <c r="B11" s="81" t="s">
        <v>21</v>
      </c>
      <c r="C11" s="81" t="s">
        <v>22</v>
      </c>
      <c r="D11" s="100">
        <v>7000000</v>
      </c>
      <c r="E11" s="82">
        <v>43656</v>
      </c>
      <c r="F11" s="82">
        <v>44752</v>
      </c>
      <c r="G11" s="101">
        <v>6200000</v>
      </c>
      <c r="H11" s="84">
        <v>0.4</v>
      </c>
      <c r="I11" s="102">
        <v>248</v>
      </c>
      <c r="J11" s="99">
        <v>0.1</v>
      </c>
      <c r="K11" s="101">
        <v>620000</v>
      </c>
      <c r="L11" s="58"/>
    </row>
    <row r="12" s="3" customFormat="1" customHeight="1" spans="1:12">
      <c r="A12" s="81">
        <v>8</v>
      </c>
      <c r="B12" s="81" t="s">
        <v>21</v>
      </c>
      <c r="C12" s="81" t="s">
        <v>23</v>
      </c>
      <c r="D12" s="100">
        <v>4900000</v>
      </c>
      <c r="E12" s="82">
        <v>43924</v>
      </c>
      <c r="F12" s="82">
        <v>44288</v>
      </c>
      <c r="G12" s="101">
        <v>4900000</v>
      </c>
      <c r="H12" s="84">
        <v>0.6</v>
      </c>
      <c r="I12" s="102">
        <v>294</v>
      </c>
      <c r="J12" s="99">
        <v>0.2</v>
      </c>
      <c r="K12" s="101">
        <v>980000</v>
      </c>
      <c r="L12" s="58" t="s">
        <v>24</v>
      </c>
    </row>
    <row r="13" s="3" customFormat="1" customHeight="1" spans="1:12">
      <c r="A13" s="81">
        <v>9</v>
      </c>
      <c r="B13" s="81" t="s">
        <v>21</v>
      </c>
      <c r="C13" s="81" t="s">
        <v>25</v>
      </c>
      <c r="D13" s="100">
        <v>6000000</v>
      </c>
      <c r="E13" s="82">
        <v>43656</v>
      </c>
      <c r="F13" s="82">
        <v>44752</v>
      </c>
      <c r="G13" s="101">
        <v>5300000</v>
      </c>
      <c r="H13" s="84">
        <v>0.4</v>
      </c>
      <c r="I13" s="102">
        <v>212</v>
      </c>
      <c r="J13" s="99">
        <v>0.1</v>
      </c>
      <c r="K13" s="101">
        <v>530000</v>
      </c>
      <c r="L13" s="58"/>
    </row>
    <row r="14" s="3" customFormat="1" customHeight="1" spans="1:12">
      <c r="A14" s="81">
        <v>10</v>
      </c>
      <c r="B14" s="81" t="s">
        <v>26</v>
      </c>
      <c r="C14" s="81" t="s">
        <v>27</v>
      </c>
      <c r="D14" s="81">
        <v>2400000</v>
      </c>
      <c r="E14" s="82">
        <v>44123</v>
      </c>
      <c r="F14" s="82">
        <v>44487</v>
      </c>
      <c r="G14" s="97">
        <v>2400000</v>
      </c>
      <c r="H14" s="84">
        <v>0.5</v>
      </c>
      <c r="I14" s="98">
        <v>120</v>
      </c>
      <c r="J14" s="99">
        <v>0.2</v>
      </c>
      <c r="K14" s="97">
        <v>480000</v>
      </c>
      <c r="L14" s="58" t="s">
        <v>15</v>
      </c>
    </row>
    <row r="15" s="3" customFormat="1" customHeight="1" spans="1:12">
      <c r="A15" s="81">
        <v>11</v>
      </c>
      <c r="B15" s="81" t="s">
        <v>28</v>
      </c>
      <c r="C15" s="81" t="s">
        <v>29</v>
      </c>
      <c r="D15" s="100">
        <v>2000000</v>
      </c>
      <c r="E15" s="82">
        <v>44192</v>
      </c>
      <c r="F15" s="82">
        <v>44374</v>
      </c>
      <c r="G15" s="101">
        <v>1800000</v>
      </c>
      <c r="H15" s="84">
        <v>0.4</v>
      </c>
      <c r="I15" s="102">
        <v>72</v>
      </c>
      <c r="J15" s="99">
        <v>0.1</v>
      </c>
      <c r="K15" s="101">
        <v>180000</v>
      </c>
      <c r="L15" s="58"/>
    </row>
    <row r="16" s="3" customFormat="1" customHeight="1" spans="1:12">
      <c r="A16" s="81">
        <v>12</v>
      </c>
      <c r="B16" s="81" t="s">
        <v>28</v>
      </c>
      <c r="C16" s="81" t="s">
        <v>30</v>
      </c>
      <c r="D16" s="100">
        <v>2800000</v>
      </c>
      <c r="E16" s="82">
        <v>44104</v>
      </c>
      <c r="F16" s="82">
        <v>44469</v>
      </c>
      <c r="G16" s="101">
        <v>2741212.89</v>
      </c>
      <c r="H16" s="84">
        <v>0.5</v>
      </c>
      <c r="I16" s="102">
        <v>137.060645</v>
      </c>
      <c r="J16" s="99">
        <v>0.2</v>
      </c>
      <c r="K16" s="101">
        <v>548242.58</v>
      </c>
      <c r="L16" s="58" t="s">
        <v>15</v>
      </c>
    </row>
    <row r="17" s="3" customFormat="1" customHeight="1" spans="1:12">
      <c r="A17" s="81">
        <v>13</v>
      </c>
      <c r="B17" s="81" t="s">
        <v>13</v>
      </c>
      <c r="C17" s="81" t="s">
        <v>31</v>
      </c>
      <c r="D17" s="81">
        <v>1918000</v>
      </c>
      <c r="E17" s="82">
        <v>44092</v>
      </c>
      <c r="F17" s="82">
        <v>44273</v>
      </c>
      <c r="G17" s="97">
        <v>1918000</v>
      </c>
      <c r="H17" s="103">
        <v>0.5</v>
      </c>
      <c r="I17" s="98">
        <v>95.9</v>
      </c>
      <c r="J17" s="99">
        <v>0.2</v>
      </c>
      <c r="K17" s="97">
        <v>383600</v>
      </c>
      <c r="L17" s="58" t="s">
        <v>15</v>
      </c>
    </row>
    <row r="18" s="3" customFormat="1" customHeight="1" spans="1:12">
      <c r="A18" s="79">
        <v>14</v>
      </c>
      <c r="B18" s="80" t="s">
        <v>13</v>
      </c>
      <c r="C18" s="80" t="s">
        <v>32</v>
      </c>
      <c r="D18" s="81">
        <v>40000</v>
      </c>
      <c r="E18" s="82">
        <v>44076</v>
      </c>
      <c r="F18" s="82">
        <v>44257</v>
      </c>
      <c r="G18" s="83">
        <v>89512.9</v>
      </c>
      <c r="H18" s="103">
        <v>0.5</v>
      </c>
      <c r="I18" s="85">
        <v>4.475645</v>
      </c>
      <c r="J18" s="103">
        <v>0.2</v>
      </c>
      <c r="K18" s="83">
        <v>17902.58</v>
      </c>
      <c r="L18" s="86" t="s">
        <v>15</v>
      </c>
    </row>
    <row r="19" s="3" customFormat="1" customHeight="1" spans="1:12">
      <c r="A19" s="87"/>
      <c r="B19" s="88" t="s">
        <v>13</v>
      </c>
      <c r="C19" s="88" t="s">
        <v>32</v>
      </c>
      <c r="D19" s="81">
        <v>35300</v>
      </c>
      <c r="E19" s="82">
        <v>44096</v>
      </c>
      <c r="F19" s="82">
        <v>44277</v>
      </c>
      <c r="G19" s="89"/>
      <c r="H19" s="103">
        <v>0.5</v>
      </c>
      <c r="I19" s="90"/>
      <c r="J19" s="103">
        <v>0.2</v>
      </c>
      <c r="K19" s="89"/>
      <c r="L19" s="91"/>
    </row>
    <row r="20" s="3" customFormat="1" customHeight="1" spans="1:12">
      <c r="A20" s="87"/>
      <c r="B20" s="88" t="s">
        <v>13</v>
      </c>
      <c r="C20" s="88" t="s">
        <v>32</v>
      </c>
      <c r="D20" s="81">
        <v>5600</v>
      </c>
      <c r="E20" s="82">
        <v>44099</v>
      </c>
      <c r="F20" s="82">
        <v>44280</v>
      </c>
      <c r="G20" s="89"/>
      <c r="H20" s="103">
        <v>0.5</v>
      </c>
      <c r="I20" s="90"/>
      <c r="J20" s="103">
        <v>0.2</v>
      </c>
      <c r="K20" s="89"/>
      <c r="L20" s="91"/>
    </row>
    <row r="21" s="3" customFormat="1" customHeight="1" spans="1:12">
      <c r="A21" s="87"/>
      <c r="B21" s="88" t="s">
        <v>13</v>
      </c>
      <c r="C21" s="88" t="s">
        <v>32</v>
      </c>
      <c r="D21" s="81">
        <v>30000</v>
      </c>
      <c r="E21" s="82">
        <v>43974</v>
      </c>
      <c r="F21" s="82">
        <v>44158</v>
      </c>
      <c r="G21" s="89"/>
      <c r="H21" s="103">
        <v>0.5</v>
      </c>
      <c r="I21" s="90"/>
      <c r="J21" s="103">
        <v>0.2</v>
      </c>
      <c r="K21" s="89"/>
      <c r="L21" s="91"/>
    </row>
    <row r="22" s="3" customFormat="1" customHeight="1" spans="1:12">
      <c r="A22" s="92"/>
      <c r="B22" s="93" t="s">
        <v>13</v>
      </c>
      <c r="C22" s="93" t="s">
        <v>32</v>
      </c>
      <c r="D22" s="81">
        <v>38000</v>
      </c>
      <c r="E22" s="82">
        <v>44011</v>
      </c>
      <c r="F22" s="82">
        <v>44194</v>
      </c>
      <c r="G22" s="94"/>
      <c r="H22" s="103">
        <v>0.5</v>
      </c>
      <c r="I22" s="95"/>
      <c r="J22" s="103">
        <v>0.2</v>
      </c>
      <c r="K22" s="94"/>
      <c r="L22" s="96"/>
    </row>
    <row r="23" s="3" customFormat="1" customHeight="1" spans="1:12">
      <c r="A23" s="79">
        <v>15</v>
      </c>
      <c r="B23" s="80" t="s">
        <v>13</v>
      </c>
      <c r="C23" s="80" t="s">
        <v>33</v>
      </c>
      <c r="D23" s="81">
        <v>30000</v>
      </c>
      <c r="E23" s="82">
        <v>44099</v>
      </c>
      <c r="F23" s="82">
        <v>44280</v>
      </c>
      <c r="G23" s="83">
        <v>31637.94</v>
      </c>
      <c r="H23" s="103">
        <v>0.5</v>
      </c>
      <c r="I23" s="85">
        <v>1.581897</v>
      </c>
      <c r="J23" s="103">
        <v>0.2</v>
      </c>
      <c r="K23" s="83">
        <v>6327.59</v>
      </c>
      <c r="L23" s="86" t="s">
        <v>15</v>
      </c>
    </row>
    <row r="24" s="3" customFormat="1" customHeight="1" spans="1:12">
      <c r="A24" s="92"/>
      <c r="B24" s="93" t="s">
        <v>13</v>
      </c>
      <c r="C24" s="93" t="s">
        <v>33</v>
      </c>
      <c r="D24" s="81">
        <v>34000</v>
      </c>
      <c r="E24" s="82">
        <v>44006</v>
      </c>
      <c r="F24" s="82">
        <v>44189</v>
      </c>
      <c r="G24" s="94"/>
      <c r="H24" s="103">
        <v>0.5</v>
      </c>
      <c r="I24" s="95"/>
      <c r="J24" s="103">
        <v>0.2</v>
      </c>
      <c r="K24" s="94"/>
      <c r="L24" s="96"/>
    </row>
    <row r="25" s="3" customFormat="1" customHeight="1" spans="1:12">
      <c r="A25" s="79">
        <v>16</v>
      </c>
      <c r="B25" s="80" t="s">
        <v>13</v>
      </c>
      <c r="C25" s="80" t="s">
        <v>34</v>
      </c>
      <c r="D25" s="81">
        <v>35000</v>
      </c>
      <c r="E25" s="82">
        <v>44228</v>
      </c>
      <c r="F25" s="82">
        <v>44409</v>
      </c>
      <c r="G25" s="83">
        <v>148154.78</v>
      </c>
      <c r="H25" s="103">
        <v>0.4</v>
      </c>
      <c r="I25" s="98">
        <v>1.4</v>
      </c>
      <c r="J25" s="99">
        <v>0.1</v>
      </c>
      <c r="K25" s="101">
        <v>3500</v>
      </c>
      <c r="L25" s="86" t="s">
        <v>15</v>
      </c>
    </row>
    <row r="26" s="3" customFormat="1" customHeight="1" spans="1:12">
      <c r="A26" s="87"/>
      <c r="B26" s="88" t="s">
        <v>13</v>
      </c>
      <c r="C26" s="88" t="s">
        <v>34</v>
      </c>
      <c r="D26" s="81">
        <v>43564.6</v>
      </c>
      <c r="E26" s="82">
        <v>44248</v>
      </c>
      <c r="F26" s="82">
        <v>44429</v>
      </c>
      <c r="G26" s="89"/>
      <c r="H26" s="103">
        <v>0.4</v>
      </c>
      <c r="I26" s="98">
        <v>1.742584</v>
      </c>
      <c r="J26" s="99">
        <v>0.1</v>
      </c>
      <c r="K26" s="101">
        <v>4356.46</v>
      </c>
      <c r="L26" s="91"/>
    </row>
    <row r="27" s="3" customFormat="1" customHeight="1" spans="1:12">
      <c r="A27" s="87"/>
      <c r="B27" s="88" t="s">
        <v>13</v>
      </c>
      <c r="C27" s="88" t="s">
        <v>34</v>
      </c>
      <c r="D27" s="81">
        <v>42000</v>
      </c>
      <c r="E27" s="82">
        <v>44172</v>
      </c>
      <c r="F27" s="82">
        <v>44354</v>
      </c>
      <c r="G27" s="89"/>
      <c r="H27" s="103">
        <v>0.5</v>
      </c>
      <c r="I27" s="98">
        <v>1.512816</v>
      </c>
      <c r="J27" s="84">
        <v>0.2</v>
      </c>
      <c r="K27" s="101">
        <v>6051.26</v>
      </c>
      <c r="L27" s="91"/>
    </row>
    <row r="28" s="3" customFormat="1" customHeight="1" spans="1:12">
      <c r="A28" s="87"/>
      <c r="B28" s="88" t="s">
        <v>13</v>
      </c>
      <c r="C28" s="88" t="s">
        <v>34</v>
      </c>
      <c r="D28" s="81">
        <v>50000</v>
      </c>
      <c r="E28" s="82">
        <v>44145</v>
      </c>
      <c r="F28" s="82">
        <v>44326</v>
      </c>
      <c r="G28" s="89"/>
      <c r="H28" s="103">
        <v>0.5</v>
      </c>
      <c r="I28" s="98">
        <v>1.445921</v>
      </c>
      <c r="J28" s="99">
        <v>0.2</v>
      </c>
      <c r="K28" s="101">
        <v>5783.68</v>
      </c>
      <c r="L28" s="91"/>
    </row>
    <row r="29" s="3" customFormat="1" customHeight="1" spans="1:12">
      <c r="A29" s="92"/>
      <c r="B29" s="93" t="s">
        <v>13</v>
      </c>
      <c r="C29" s="93" t="s">
        <v>34</v>
      </c>
      <c r="D29" s="81">
        <v>18000</v>
      </c>
      <c r="E29" s="82">
        <v>44130</v>
      </c>
      <c r="F29" s="82">
        <v>44312</v>
      </c>
      <c r="G29" s="94"/>
      <c r="H29" s="103">
        <v>0.5</v>
      </c>
      <c r="I29" s="98">
        <v>0.520772</v>
      </c>
      <c r="J29" s="99">
        <v>0.2</v>
      </c>
      <c r="K29" s="101">
        <v>2083.1</v>
      </c>
      <c r="L29" s="96"/>
    </row>
    <row r="30" s="3" customFormat="1" customHeight="1" spans="1:12">
      <c r="A30" s="80">
        <v>17</v>
      </c>
      <c r="B30" s="80" t="s">
        <v>13</v>
      </c>
      <c r="C30" s="80" t="s">
        <v>35</v>
      </c>
      <c r="D30" s="81">
        <v>43000</v>
      </c>
      <c r="E30" s="82">
        <v>43974</v>
      </c>
      <c r="F30" s="82">
        <v>44158</v>
      </c>
      <c r="G30" s="83">
        <v>59508.16</v>
      </c>
      <c r="H30" s="103">
        <v>0.5</v>
      </c>
      <c r="I30" s="85">
        <v>2.975408</v>
      </c>
      <c r="J30" s="103">
        <v>0.2</v>
      </c>
      <c r="K30" s="83">
        <v>11901.63</v>
      </c>
      <c r="L30" s="86" t="s">
        <v>15</v>
      </c>
    </row>
    <row r="31" s="3" customFormat="1" customHeight="1" spans="1:12">
      <c r="A31" s="93"/>
      <c r="B31" s="93" t="s">
        <v>13</v>
      </c>
      <c r="C31" s="93" t="s">
        <v>35</v>
      </c>
      <c r="D31" s="81">
        <v>48901.27</v>
      </c>
      <c r="E31" s="82">
        <v>44004</v>
      </c>
      <c r="F31" s="82">
        <v>44187</v>
      </c>
      <c r="G31" s="94"/>
      <c r="H31" s="103">
        <v>0.5</v>
      </c>
      <c r="I31" s="95"/>
      <c r="J31" s="103">
        <v>0.2</v>
      </c>
      <c r="K31" s="94"/>
      <c r="L31" s="96"/>
    </row>
    <row r="32" s="3" customFormat="1" customHeight="1" spans="1:12">
      <c r="A32" s="81">
        <v>18</v>
      </c>
      <c r="B32" s="81" t="s">
        <v>13</v>
      </c>
      <c r="C32" s="81" t="s">
        <v>36</v>
      </c>
      <c r="D32" s="81">
        <v>57000</v>
      </c>
      <c r="E32" s="82">
        <v>44095</v>
      </c>
      <c r="F32" s="82">
        <v>44276</v>
      </c>
      <c r="G32" s="97">
        <v>28500</v>
      </c>
      <c r="H32" s="103">
        <v>0.5</v>
      </c>
      <c r="I32" s="98">
        <v>1.425</v>
      </c>
      <c r="J32" s="99">
        <v>0.2</v>
      </c>
      <c r="K32" s="97">
        <v>5700</v>
      </c>
      <c r="L32" s="58" t="s">
        <v>15</v>
      </c>
    </row>
    <row r="33" s="3" customFormat="1" customHeight="1" spans="1:12">
      <c r="A33" s="81">
        <v>19</v>
      </c>
      <c r="B33" s="81" t="s">
        <v>13</v>
      </c>
      <c r="C33" s="81" t="s">
        <v>37</v>
      </c>
      <c r="D33" s="81">
        <v>52000</v>
      </c>
      <c r="E33" s="82">
        <v>44103</v>
      </c>
      <c r="F33" s="82">
        <v>44284</v>
      </c>
      <c r="G33" s="97">
        <v>30179.68</v>
      </c>
      <c r="H33" s="103">
        <v>0.5</v>
      </c>
      <c r="I33" s="98">
        <v>1.508984</v>
      </c>
      <c r="J33" s="99">
        <v>0.2</v>
      </c>
      <c r="K33" s="97">
        <v>6035.93</v>
      </c>
      <c r="L33" s="58" t="s">
        <v>15</v>
      </c>
    </row>
    <row r="34" s="3" customFormat="1" customHeight="1" spans="1:12">
      <c r="A34" s="81">
        <v>20</v>
      </c>
      <c r="B34" s="81" t="s">
        <v>13</v>
      </c>
      <c r="C34" s="81" t="s">
        <v>38</v>
      </c>
      <c r="D34" s="81">
        <v>457000</v>
      </c>
      <c r="E34" s="82">
        <v>44012</v>
      </c>
      <c r="F34" s="82">
        <v>44195</v>
      </c>
      <c r="G34" s="97">
        <v>457000</v>
      </c>
      <c r="H34" s="103">
        <v>0.5</v>
      </c>
      <c r="I34" s="98">
        <v>22.85</v>
      </c>
      <c r="J34" s="99">
        <v>0.2</v>
      </c>
      <c r="K34" s="97">
        <v>91400</v>
      </c>
      <c r="L34" s="58" t="s">
        <v>15</v>
      </c>
    </row>
    <row r="35" s="3" customFormat="1" customHeight="1" spans="1:12">
      <c r="A35" s="79">
        <v>21</v>
      </c>
      <c r="B35" s="80" t="s">
        <v>13</v>
      </c>
      <c r="C35" s="80" t="s">
        <v>27</v>
      </c>
      <c r="D35" s="81">
        <v>400000</v>
      </c>
      <c r="E35" s="82">
        <v>44123</v>
      </c>
      <c r="F35" s="82">
        <v>44305</v>
      </c>
      <c r="G35" s="83">
        <v>1996000</v>
      </c>
      <c r="H35" s="103">
        <v>0.5</v>
      </c>
      <c r="I35" s="85">
        <v>99.8</v>
      </c>
      <c r="J35" s="103">
        <v>0.2</v>
      </c>
      <c r="K35" s="83">
        <v>399200</v>
      </c>
      <c r="L35" s="86" t="s">
        <v>39</v>
      </c>
    </row>
    <row r="36" s="3" customFormat="1" customHeight="1" spans="1:12">
      <c r="A36" s="92"/>
      <c r="B36" s="93" t="s">
        <v>13</v>
      </c>
      <c r="C36" s="93" t="s">
        <v>27</v>
      </c>
      <c r="D36" s="81">
        <v>1998000</v>
      </c>
      <c r="E36" s="82">
        <v>44018</v>
      </c>
      <c r="F36" s="82">
        <v>44202</v>
      </c>
      <c r="G36" s="94"/>
      <c r="H36" s="103">
        <v>0.5</v>
      </c>
      <c r="I36" s="95"/>
      <c r="J36" s="103">
        <v>0.2</v>
      </c>
      <c r="K36" s="94"/>
      <c r="L36" s="96"/>
    </row>
    <row r="37" s="3" customFormat="1" customHeight="1" spans="1:12">
      <c r="A37" s="79">
        <v>22</v>
      </c>
      <c r="B37" s="80" t="s">
        <v>40</v>
      </c>
      <c r="C37" s="80" t="s">
        <v>41</v>
      </c>
      <c r="D37" s="81">
        <v>600000</v>
      </c>
      <c r="E37" s="82">
        <v>44021</v>
      </c>
      <c r="F37" s="82">
        <v>44386</v>
      </c>
      <c r="G37" s="83">
        <v>800000</v>
      </c>
      <c r="H37" s="103">
        <v>0.5</v>
      </c>
      <c r="I37" s="85">
        <v>40</v>
      </c>
      <c r="J37" s="103">
        <v>0.2</v>
      </c>
      <c r="K37" s="83">
        <v>160000</v>
      </c>
      <c r="L37" s="86" t="s">
        <v>39</v>
      </c>
    </row>
    <row r="38" s="3" customFormat="1" customHeight="1" spans="1:12">
      <c r="A38" s="92"/>
      <c r="B38" s="93" t="s">
        <v>40</v>
      </c>
      <c r="C38" s="93" t="s">
        <v>41</v>
      </c>
      <c r="D38" s="81">
        <v>200000</v>
      </c>
      <c r="E38" s="82">
        <v>44041</v>
      </c>
      <c r="F38" s="82">
        <v>44405</v>
      </c>
      <c r="G38" s="94"/>
      <c r="H38" s="103">
        <v>0.5</v>
      </c>
      <c r="I38" s="95"/>
      <c r="J38" s="103">
        <v>0.2</v>
      </c>
      <c r="K38" s="94"/>
      <c r="L38" s="96"/>
    </row>
    <row r="39" s="3" customFormat="1" customHeight="1" spans="1:12">
      <c r="A39" s="81">
        <v>23</v>
      </c>
      <c r="B39" s="81" t="s">
        <v>42</v>
      </c>
      <c r="C39" s="81" t="s">
        <v>43</v>
      </c>
      <c r="D39" s="81">
        <v>3500000</v>
      </c>
      <c r="E39" s="82">
        <v>44040</v>
      </c>
      <c r="F39" s="82">
        <v>44404</v>
      </c>
      <c r="G39" s="97">
        <v>3500000</v>
      </c>
      <c r="H39" s="103">
        <v>0.5</v>
      </c>
      <c r="I39" s="98">
        <v>175</v>
      </c>
      <c r="J39" s="99">
        <v>0.2</v>
      </c>
      <c r="K39" s="97">
        <v>700000</v>
      </c>
      <c r="L39" s="58" t="s">
        <v>39</v>
      </c>
    </row>
    <row r="40" s="3" customFormat="1" customHeight="1" spans="1:12">
      <c r="A40" s="81">
        <v>24</v>
      </c>
      <c r="B40" s="81" t="s">
        <v>13</v>
      </c>
      <c r="C40" s="81" t="s">
        <v>44</v>
      </c>
      <c r="D40" s="100">
        <v>424000</v>
      </c>
      <c r="E40" s="82">
        <v>44004</v>
      </c>
      <c r="F40" s="82">
        <v>44187</v>
      </c>
      <c r="G40" s="97">
        <v>384906.69</v>
      </c>
      <c r="H40" s="103">
        <v>0.5</v>
      </c>
      <c r="I40" s="98">
        <v>19.245335</v>
      </c>
      <c r="J40" s="99">
        <v>0.2</v>
      </c>
      <c r="K40" s="97">
        <v>76981.34</v>
      </c>
      <c r="L40" s="58" t="s">
        <v>39</v>
      </c>
    </row>
    <row r="41" s="3" customFormat="1" customHeight="1" spans="1:12">
      <c r="A41" s="81">
        <v>25</v>
      </c>
      <c r="B41" s="81" t="s">
        <v>45</v>
      </c>
      <c r="C41" s="81" t="s">
        <v>46</v>
      </c>
      <c r="D41" s="81">
        <v>1000000</v>
      </c>
      <c r="E41" s="82">
        <v>43964</v>
      </c>
      <c r="F41" s="82">
        <v>44328</v>
      </c>
      <c r="G41" s="97">
        <v>1000000</v>
      </c>
      <c r="H41" s="103">
        <v>0.5</v>
      </c>
      <c r="I41" s="98">
        <v>50</v>
      </c>
      <c r="J41" s="99">
        <v>0.2</v>
      </c>
      <c r="K41" s="97">
        <v>200000</v>
      </c>
      <c r="L41" s="58" t="s">
        <v>39</v>
      </c>
    </row>
    <row r="42" s="3" customFormat="1" customHeight="1" spans="1:12">
      <c r="A42" s="79">
        <v>26</v>
      </c>
      <c r="B42" s="80" t="s">
        <v>47</v>
      </c>
      <c r="C42" s="80" t="s">
        <v>48</v>
      </c>
      <c r="D42" s="100">
        <v>150000</v>
      </c>
      <c r="E42" s="82">
        <v>44082</v>
      </c>
      <c r="F42" s="82">
        <v>44446</v>
      </c>
      <c r="G42" s="83">
        <v>300000</v>
      </c>
      <c r="H42" s="103">
        <v>0.5</v>
      </c>
      <c r="I42" s="85">
        <v>15</v>
      </c>
      <c r="J42" s="103">
        <v>0.2</v>
      </c>
      <c r="K42" s="83">
        <v>60000</v>
      </c>
      <c r="L42" s="86" t="s">
        <v>39</v>
      </c>
    </row>
    <row r="43" s="3" customFormat="1" customHeight="1" spans="1:12">
      <c r="A43" s="92"/>
      <c r="B43" s="93" t="s">
        <v>47</v>
      </c>
      <c r="C43" s="93" t="s">
        <v>48</v>
      </c>
      <c r="D43" s="100">
        <v>150000</v>
      </c>
      <c r="E43" s="82">
        <v>44040</v>
      </c>
      <c r="F43" s="82">
        <v>44404</v>
      </c>
      <c r="G43" s="94"/>
      <c r="H43" s="103">
        <v>0.5</v>
      </c>
      <c r="I43" s="95"/>
      <c r="J43" s="103">
        <v>0.2</v>
      </c>
      <c r="K43" s="94"/>
      <c r="L43" s="96"/>
    </row>
    <row r="44" s="3" customFormat="1" customHeight="1" spans="1:12">
      <c r="A44" s="79">
        <v>27</v>
      </c>
      <c r="B44" s="80" t="s">
        <v>47</v>
      </c>
      <c r="C44" s="80" t="s">
        <v>49</v>
      </c>
      <c r="D44" s="100">
        <v>200000</v>
      </c>
      <c r="E44" s="82">
        <v>44054</v>
      </c>
      <c r="F44" s="82">
        <v>44418</v>
      </c>
      <c r="G44" s="83">
        <v>800000</v>
      </c>
      <c r="H44" s="103">
        <v>0.5</v>
      </c>
      <c r="I44" s="85">
        <v>40</v>
      </c>
      <c r="J44" s="103">
        <v>0.2</v>
      </c>
      <c r="K44" s="83">
        <v>160000</v>
      </c>
      <c r="L44" s="86" t="s">
        <v>39</v>
      </c>
    </row>
    <row r="45" s="3" customFormat="1" customHeight="1" spans="1:12">
      <c r="A45" s="87"/>
      <c r="B45" s="88" t="s">
        <v>47</v>
      </c>
      <c r="C45" s="88" t="s">
        <v>49</v>
      </c>
      <c r="D45" s="100">
        <v>200000</v>
      </c>
      <c r="E45" s="82">
        <v>44060</v>
      </c>
      <c r="F45" s="82">
        <v>44424</v>
      </c>
      <c r="G45" s="89"/>
      <c r="H45" s="103">
        <v>0.5</v>
      </c>
      <c r="I45" s="90"/>
      <c r="J45" s="103">
        <v>0.2</v>
      </c>
      <c r="K45" s="89"/>
      <c r="L45" s="91"/>
    </row>
    <row r="46" s="3" customFormat="1" customHeight="1" spans="1:12">
      <c r="A46" s="87"/>
      <c r="B46" s="88" t="s">
        <v>47</v>
      </c>
      <c r="C46" s="88" t="s">
        <v>49</v>
      </c>
      <c r="D46" s="100">
        <v>200000</v>
      </c>
      <c r="E46" s="82">
        <v>44067</v>
      </c>
      <c r="F46" s="82">
        <v>44431</v>
      </c>
      <c r="G46" s="89"/>
      <c r="H46" s="103">
        <v>0.5</v>
      </c>
      <c r="I46" s="90"/>
      <c r="J46" s="103">
        <v>0.2</v>
      </c>
      <c r="K46" s="89"/>
      <c r="L46" s="91"/>
    </row>
    <row r="47" s="3" customFormat="1" customHeight="1" spans="1:12">
      <c r="A47" s="92"/>
      <c r="B47" s="93" t="s">
        <v>47</v>
      </c>
      <c r="C47" s="93" t="s">
        <v>49</v>
      </c>
      <c r="D47" s="100">
        <v>200000</v>
      </c>
      <c r="E47" s="82">
        <v>44032</v>
      </c>
      <c r="F47" s="82">
        <v>44396</v>
      </c>
      <c r="G47" s="94"/>
      <c r="H47" s="103">
        <v>0.5</v>
      </c>
      <c r="I47" s="95"/>
      <c r="J47" s="103">
        <v>0.2</v>
      </c>
      <c r="K47" s="94"/>
      <c r="L47" s="96"/>
    </row>
    <row r="48" s="3" customFormat="1" customHeight="1" spans="1:12">
      <c r="A48" s="79">
        <v>28</v>
      </c>
      <c r="B48" s="80" t="s">
        <v>47</v>
      </c>
      <c r="C48" s="80" t="s">
        <v>50</v>
      </c>
      <c r="D48" s="100">
        <v>200000</v>
      </c>
      <c r="E48" s="82">
        <v>44293</v>
      </c>
      <c r="F48" s="82">
        <v>44475</v>
      </c>
      <c r="G48" s="83">
        <v>400000</v>
      </c>
      <c r="H48" s="103">
        <v>0.4</v>
      </c>
      <c r="I48" s="104">
        <v>16</v>
      </c>
      <c r="J48" s="103">
        <v>0.1</v>
      </c>
      <c r="K48" s="83">
        <v>40000</v>
      </c>
      <c r="L48" s="86"/>
    </row>
    <row r="49" s="3" customFormat="1" customHeight="1" spans="1:12">
      <c r="A49" s="92"/>
      <c r="B49" s="93" t="s">
        <v>47</v>
      </c>
      <c r="C49" s="93" t="s">
        <v>50</v>
      </c>
      <c r="D49" s="100">
        <v>200000</v>
      </c>
      <c r="E49" s="82">
        <v>44257</v>
      </c>
      <c r="F49" s="82">
        <v>44440</v>
      </c>
      <c r="G49" s="94"/>
      <c r="H49" s="103">
        <v>0.4</v>
      </c>
      <c r="I49" s="105"/>
      <c r="J49" s="103">
        <v>0.1</v>
      </c>
      <c r="K49" s="94"/>
      <c r="L49" s="96"/>
    </row>
    <row r="50" s="3" customFormat="1" customHeight="1" spans="1:12">
      <c r="A50" s="81">
        <v>29</v>
      </c>
      <c r="B50" s="81" t="s">
        <v>51</v>
      </c>
      <c r="C50" s="81" t="s">
        <v>52</v>
      </c>
      <c r="D50" s="100">
        <v>1000000</v>
      </c>
      <c r="E50" s="82">
        <v>44162</v>
      </c>
      <c r="F50" s="82">
        <v>44524</v>
      </c>
      <c r="G50" s="97">
        <v>999740.5</v>
      </c>
      <c r="H50" s="103">
        <v>0.5</v>
      </c>
      <c r="I50" s="106">
        <v>49.987025</v>
      </c>
      <c r="J50" s="99">
        <v>0.2</v>
      </c>
      <c r="K50" s="101">
        <v>199948.1</v>
      </c>
      <c r="L50" s="58" t="s">
        <v>39</v>
      </c>
    </row>
    <row r="51" s="3" customFormat="1" customHeight="1" spans="1:12">
      <c r="A51" s="81">
        <v>30</v>
      </c>
      <c r="B51" s="81" t="s">
        <v>53</v>
      </c>
      <c r="C51" s="81" t="s">
        <v>54</v>
      </c>
      <c r="D51" s="81">
        <v>800000</v>
      </c>
      <c r="E51" s="82">
        <v>44155</v>
      </c>
      <c r="F51" s="82">
        <v>44518</v>
      </c>
      <c r="G51" s="97">
        <v>800000</v>
      </c>
      <c r="H51" s="103">
        <v>0.5</v>
      </c>
      <c r="I51" s="106">
        <v>40</v>
      </c>
      <c r="J51" s="99">
        <v>0.2</v>
      </c>
      <c r="K51" s="101">
        <v>160000</v>
      </c>
      <c r="L51" s="58" t="s">
        <v>39</v>
      </c>
    </row>
    <row r="52" s="3" customFormat="1" customHeight="1" spans="1:12">
      <c r="A52" s="81">
        <v>31</v>
      </c>
      <c r="B52" s="81" t="s">
        <v>42</v>
      </c>
      <c r="C52" s="81" t="s">
        <v>43</v>
      </c>
      <c r="D52" s="81">
        <v>2000000</v>
      </c>
      <c r="E52" s="82">
        <v>44270</v>
      </c>
      <c r="F52" s="82">
        <v>44634</v>
      </c>
      <c r="G52" s="97">
        <v>2000000</v>
      </c>
      <c r="H52" s="103">
        <v>0.4</v>
      </c>
      <c r="I52" s="106">
        <v>80</v>
      </c>
      <c r="J52" s="99">
        <v>0.1</v>
      </c>
      <c r="K52" s="101">
        <v>200000</v>
      </c>
      <c r="L52" s="58"/>
    </row>
    <row r="53" s="3" customFormat="1" customHeight="1" spans="1:12">
      <c r="A53" s="81">
        <v>32</v>
      </c>
      <c r="B53" s="81" t="s">
        <v>55</v>
      </c>
      <c r="C53" s="81" t="s">
        <v>56</v>
      </c>
      <c r="D53" s="81">
        <v>1500000</v>
      </c>
      <c r="E53" s="82">
        <v>44131</v>
      </c>
      <c r="F53" s="82">
        <v>44496</v>
      </c>
      <c r="G53" s="97">
        <v>1457742.25</v>
      </c>
      <c r="H53" s="103">
        <v>0.5</v>
      </c>
      <c r="I53" s="106">
        <v>72.887113</v>
      </c>
      <c r="J53" s="99">
        <v>0.2</v>
      </c>
      <c r="K53" s="101">
        <v>291548.45</v>
      </c>
      <c r="L53" s="58" t="s">
        <v>39</v>
      </c>
    </row>
    <row r="54" s="3" customFormat="1" customHeight="1" spans="1:12">
      <c r="A54" s="81">
        <v>33</v>
      </c>
      <c r="B54" s="81" t="s">
        <v>57</v>
      </c>
      <c r="C54" s="81" t="s">
        <v>58</v>
      </c>
      <c r="D54" s="100">
        <v>500000</v>
      </c>
      <c r="E54" s="82">
        <v>44104</v>
      </c>
      <c r="F54" s="82">
        <v>44469</v>
      </c>
      <c r="G54" s="97">
        <v>500000</v>
      </c>
      <c r="H54" s="103">
        <v>0.5</v>
      </c>
      <c r="I54" s="106">
        <v>25</v>
      </c>
      <c r="J54" s="99">
        <v>0.2</v>
      </c>
      <c r="K54" s="101">
        <v>100000</v>
      </c>
      <c r="L54" s="58" t="s">
        <v>39</v>
      </c>
    </row>
    <row r="55" s="3" customFormat="1" customHeight="1" spans="1:12">
      <c r="A55" s="81">
        <v>34</v>
      </c>
      <c r="B55" s="81" t="s">
        <v>59</v>
      </c>
      <c r="C55" s="81" t="s">
        <v>60</v>
      </c>
      <c r="D55" s="81">
        <v>10000000</v>
      </c>
      <c r="E55" s="82">
        <v>44075</v>
      </c>
      <c r="F55" s="82">
        <v>44439</v>
      </c>
      <c r="G55" s="97">
        <v>9994239.63</v>
      </c>
      <c r="H55" s="103">
        <v>0.5</v>
      </c>
      <c r="I55" s="106">
        <v>499.711982</v>
      </c>
      <c r="J55" s="99">
        <v>0.2</v>
      </c>
      <c r="K55" s="101">
        <v>1998847.93</v>
      </c>
      <c r="L55" s="58" t="s">
        <v>39</v>
      </c>
    </row>
    <row r="56" s="3" customFormat="1" customHeight="1" spans="1:12">
      <c r="A56" s="81">
        <v>35</v>
      </c>
      <c r="B56" s="81" t="s">
        <v>59</v>
      </c>
      <c r="C56" s="81" t="s">
        <v>61</v>
      </c>
      <c r="D56" s="81">
        <v>2980000</v>
      </c>
      <c r="E56" s="82">
        <v>44378</v>
      </c>
      <c r="F56" s="82">
        <v>44743</v>
      </c>
      <c r="G56" s="97">
        <v>2980000</v>
      </c>
      <c r="H56" s="103">
        <v>0.4</v>
      </c>
      <c r="I56" s="106">
        <v>119.2</v>
      </c>
      <c r="J56" s="99">
        <v>0.1</v>
      </c>
      <c r="K56" s="101">
        <v>298000</v>
      </c>
      <c r="L56" s="58"/>
    </row>
    <row r="57" s="3" customFormat="1" customHeight="1" spans="1:12">
      <c r="A57" s="81">
        <v>36</v>
      </c>
      <c r="B57" s="81" t="s">
        <v>62</v>
      </c>
      <c r="C57" s="81" t="s">
        <v>63</v>
      </c>
      <c r="D57" s="81">
        <v>5000000</v>
      </c>
      <c r="E57" s="82">
        <v>44134</v>
      </c>
      <c r="F57" s="82">
        <v>44498</v>
      </c>
      <c r="G57" s="97">
        <v>1674498.14</v>
      </c>
      <c r="H57" s="103">
        <v>0.5</v>
      </c>
      <c r="I57" s="106">
        <v>83.724907</v>
      </c>
      <c r="J57" s="99">
        <v>0.2</v>
      </c>
      <c r="K57" s="101">
        <v>334899.63</v>
      </c>
      <c r="L57" s="58" t="s">
        <v>39</v>
      </c>
    </row>
    <row r="58" s="3" customFormat="1" customHeight="1" spans="1:12">
      <c r="A58" s="81">
        <v>37</v>
      </c>
      <c r="B58" s="81" t="s">
        <v>13</v>
      </c>
      <c r="C58" s="81" t="s">
        <v>64</v>
      </c>
      <c r="D58" s="81">
        <v>500000</v>
      </c>
      <c r="E58" s="82">
        <v>43978</v>
      </c>
      <c r="F58" s="82">
        <v>44343</v>
      </c>
      <c r="G58" s="97">
        <v>500000</v>
      </c>
      <c r="H58" s="103">
        <v>0.5</v>
      </c>
      <c r="I58" s="106">
        <v>25</v>
      </c>
      <c r="J58" s="99">
        <v>0.2</v>
      </c>
      <c r="K58" s="101">
        <v>100000</v>
      </c>
      <c r="L58" s="58" t="s">
        <v>39</v>
      </c>
    </row>
    <row r="59" s="3" customFormat="1" customHeight="1" spans="1:12">
      <c r="A59" s="81">
        <v>38</v>
      </c>
      <c r="B59" s="81" t="s">
        <v>13</v>
      </c>
      <c r="C59" s="81" t="s">
        <v>65</v>
      </c>
      <c r="D59" s="107">
        <v>274000</v>
      </c>
      <c r="E59" s="82">
        <v>43997</v>
      </c>
      <c r="F59" s="82">
        <v>44180</v>
      </c>
      <c r="G59" s="97">
        <v>273000</v>
      </c>
      <c r="H59" s="103">
        <v>0.5</v>
      </c>
      <c r="I59" s="106">
        <v>13.65</v>
      </c>
      <c r="J59" s="99">
        <v>0.2</v>
      </c>
      <c r="K59" s="101">
        <v>54600</v>
      </c>
      <c r="L59" s="58" t="s">
        <v>39</v>
      </c>
    </row>
    <row r="60" s="3" customFormat="1" customHeight="1" spans="1:12">
      <c r="A60" s="81">
        <v>39</v>
      </c>
      <c r="B60" s="81" t="s">
        <v>13</v>
      </c>
      <c r="C60" s="81" t="s">
        <v>66</v>
      </c>
      <c r="D60" s="107">
        <v>118000</v>
      </c>
      <c r="E60" s="82">
        <v>43983</v>
      </c>
      <c r="F60" s="82">
        <v>44166</v>
      </c>
      <c r="G60" s="97">
        <v>117630.91</v>
      </c>
      <c r="H60" s="103">
        <v>0.5</v>
      </c>
      <c r="I60" s="98">
        <v>5.881546</v>
      </c>
      <c r="J60" s="99">
        <v>0.2</v>
      </c>
      <c r="K60" s="101">
        <v>23526.18</v>
      </c>
      <c r="L60" s="58" t="s">
        <v>39</v>
      </c>
    </row>
    <row r="61" s="3" customFormat="1" customHeight="1" spans="1:12">
      <c r="A61" s="79">
        <v>40</v>
      </c>
      <c r="B61" s="80" t="s">
        <v>13</v>
      </c>
      <c r="C61" s="80" t="s">
        <v>67</v>
      </c>
      <c r="D61" s="100">
        <v>47000</v>
      </c>
      <c r="E61" s="82">
        <v>44036</v>
      </c>
      <c r="F61" s="82">
        <v>44220</v>
      </c>
      <c r="G61" s="97">
        <v>24073.08</v>
      </c>
      <c r="H61" s="103">
        <v>0.5</v>
      </c>
      <c r="I61" s="98">
        <v>1.203654</v>
      </c>
      <c r="J61" s="99">
        <v>0.2</v>
      </c>
      <c r="K61" s="101">
        <v>4814.61</v>
      </c>
      <c r="L61" s="86" t="s">
        <v>39</v>
      </c>
    </row>
    <row r="62" s="3" customFormat="1" customHeight="1" spans="1:12">
      <c r="A62" s="87"/>
      <c r="B62" s="88" t="s">
        <v>13</v>
      </c>
      <c r="C62" s="88" t="s">
        <v>67</v>
      </c>
      <c r="D62" s="100">
        <v>10000</v>
      </c>
      <c r="E62" s="82">
        <v>44097</v>
      </c>
      <c r="F62" s="82">
        <v>44278</v>
      </c>
      <c r="G62" s="97">
        <v>10000</v>
      </c>
      <c r="H62" s="103">
        <v>0.5</v>
      </c>
      <c r="I62" s="98">
        <v>0.5</v>
      </c>
      <c r="J62" s="99">
        <v>0.2</v>
      </c>
      <c r="K62" s="101">
        <v>2000</v>
      </c>
      <c r="L62" s="91"/>
    </row>
    <row r="63" s="3" customFormat="1" customHeight="1" spans="1:12">
      <c r="A63" s="87"/>
      <c r="B63" s="88" t="s">
        <v>13</v>
      </c>
      <c r="C63" s="88" t="s">
        <v>67</v>
      </c>
      <c r="D63" s="100">
        <v>176000</v>
      </c>
      <c r="E63" s="82">
        <v>43983</v>
      </c>
      <c r="F63" s="82">
        <v>44166</v>
      </c>
      <c r="G63" s="97">
        <v>176000</v>
      </c>
      <c r="H63" s="103">
        <v>0.5</v>
      </c>
      <c r="I63" s="98">
        <v>8.8</v>
      </c>
      <c r="J63" s="99">
        <v>0.2</v>
      </c>
      <c r="K63" s="101">
        <v>35200</v>
      </c>
      <c r="L63" s="91"/>
    </row>
    <row r="64" s="3" customFormat="1" customHeight="1" spans="1:12">
      <c r="A64" s="92"/>
      <c r="B64" s="93" t="s">
        <v>13</v>
      </c>
      <c r="C64" s="93" t="s">
        <v>67</v>
      </c>
      <c r="D64" s="100">
        <v>21000</v>
      </c>
      <c r="E64" s="82">
        <v>44004</v>
      </c>
      <c r="F64" s="82">
        <v>44187</v>
      </c>
      <c r="G64" s="97">
        <v>20984.45</v>
      </c>
      <c r="H64" s="103">
        <v>0.5</v>
      </c>
      <c r="I64" s="98">
        <v>1.049222</v>
      </c>
      <c r="J64" s="99">
        <v>0.2</v>
      </c>
      <c r="K64" s="101">
        <v>4196.89</v>
      </c>
      <c r="L64" s="96"/>
    </row>
    <row r="65" s="3" customFormat="1" customHeight="1" spans="1:12">
      <c r="A65" s="79">
        <v>41</v>
      </c>
      <c r="B65" s="80" t="s">
        <v>13</v>
      </c>
      <c r="C65" s="80" t="s">
        <v>68</v>
      </c>
      <c r="D65" s="100">
        <v>161000</v>
      </c>
      <c r="E65" s="82">
        <v>44033</v>
      </c>
      <c r="F65" s="82">
        <v>44217</v>
      </c>
      <c r="G65" s="97">
        <v>134806.48</v>
      </c>
      <c r="H65" s="103">
        <v>0.5</v>
      </c>
      <c r="I65" s="98">
        <v>6.740324</v>
      </c>
      <c r="J65" s="99">
        <v>0.2</v>
      </c>
      <c r="K65" s="101">
        <v>26961.3</v>
      </c>
      <c r="L65" s="86" t="s">
        <v>39</v>
      </c>
    </row>
    <row r="66" s="3" customFormat="1" customHeight="1" spans="1:12">
      <c r="A66" s="87"/>
      <c r="B66" s="88" t="s">
        <v>13</v>
      </c>
      <c r="C66" s="88" t="s">
        <v>68</v>
      </c>
      <c r="D66" s="100">
        <v>29000</v>
      </c>
      <c r="E66" s="82">
        <v>44034</v>
      </c>
      <c r="F66" s="82">
        <v>44218</v>
      </c>
      <c r="G66" s="97">
        <v>24975.27</v>
      </c>
      <c r="H66" s="103">
        <v>0.5</v>
      </c>
      <c r="I66" s="98">
        <v>1.2487635</v>
      </c>
      <c r="J66" s="99">
        <v>0.2</v>
      </c>
      <c r="K66" s="101">
        <v>4995.05</v>
      </c>
      <c r="L66" s="91"/>
    </row>
    <row r="67" s="3" customFormat="1" customHeight="1" spans="1:12">
      <c r="A67" s="87"/>
      <c r="B67" s="88" t="s">
        <v>13</v>
      </c>
      <c r="C67" s="88" t="s">
        <v>68</v>
      </c>
      <c r="D67" s="100">
        <v>100000</v>
      </c>
      <c r="E67" s="82">
        <v>43972</v>
      </c>
      <c r="F67" s="82">
        <v>44156</v>
      </c>
      <c r="G67" s="97">
        <v>50716.01</v>
      </c>
      <c r="H67" s="103">
        <v>0.5</v>
      </c>
      <c r="I67" s="98">
        <v>2.5358005</v>
      </c>
      <c r="J67" s="99">
        <v>0.2</v>
      </c>
      <c r="K67" s="101">
        <v>10143.2</v>
      </c>
      <c r="L67" s="91"/>
    </row>
    <row r="68" s="3" customFormat="1" customHeight="1" spans="1:12">
      <c r="A68" s="87"/>
      <c r="B68" s="88" t="s">
        <v>13</v>
      </c>
      <c r="C68" s="88" t="s">
        <v>68</v>
      </c>
      <c r="D68" s="100">
        <v>63000</v>
      </c>
      <c r="E68" s="82">
        <v>43973</v>
      </c>
      <c r="F68" s="82">
        <v>44157</v>
      </c>
      <c r="G68" s="97">
        <v>36511.18</v>
      </c>
      <c r="H68" s="103">
        <v>0.5</v>
      </c>
      <c r="I68" s="98">
        <v>1.825559</v>
      </c>
      <c r="J68" s="99">
        <v>0.2</v>
      </c>
      <c r="K68" s="101">
        <v>7302.24</v>
      </c>
      <c r="L68" s="91"/>
    </row>
    <row r="69" s="3" customFormat="1" customHeight="1" spans="1:12">
      <c r="A69" s="87"/>
      <c r="B69" s="88" t="s">
        <v>13</v>
      </c>
      <c r="C69" s="88" t="s">
        <v>68</v>
      </c>
      <c r="D69" s="100">
        <v>170000</v>
      </c>
      <c r="E69" s="82">
        <v>44003</v>
      </c>
      <c r="F69" s="82">
        <v>44186</v>
      </c>
      <c r="G69" s="97">
        <v>92400.56</v>
      </c>
      <c r="H69" s="103">
        <v>0.5</v>
      </c>
      <c r="I69" s="98">
        <v>4.620028</v>
      </c>
      <c r="J69" s="99">
        <v>0.2</v>
      </c>
      <c r="K69" s="101">
        <v>18480.11</v>
      </c>
      <c r="L69" s="91"/>
    </row>
    <row r="70" s="3" customFormat="1" customHeight="1" spans="1:12">
      <c r="A70" s="92"/>
      <c r="B70" s="93" t="s">
        <v>13</v>
      </c>
      <c r="C70" s="93" t="s">
        <v>68</v>
      </c>
      <c r="D70" s="100">
        <v>18000</v>
      </c>
      <c r="E70" s="82">
        <v>44005</v>
      </c>
      <c r="F70" s="82">
        <v>44188</v>
      </c>
      <c r="G70" s="97">
        <v>12975.36</v>
      </c>
      <c r="H70" s="103">
        <v>0.5</v>
      </c>
      <c r="I70" s="98">
        <v>0.648768</v>
      </c>
      <c r="J70" s="99">
        <v>0.2</v>
      </c>
      <c r="K70" s="101">
        <v>2595.07</v>
      </c>
      <c r="L70" s="96"/>
    </row>
    <row r="71" s="3" customFormat="1" customHeight="1" spans="1:12">
      <c r="A71" s="79">
        <v>42</v>
      </c>
      <c r="B71" s="80" t="s">
        <v>13</v>
      </c>
      <c r="C71" s="80" t="s">
        <v>69</v>
      </c>
      <c r="D71" s="100">
        <v>177000</v>
      </c>
      <c r="E71" s="82">
        <v>43978</v>
      </c>
      <c r="F71" s="82">
        <v>44162</v>
      </c>
      <c r="G71" s="97">
        <v>150231.96</v>
      </c>
      <c r="H71" s="103">
        <v>0.5</v>
      </c>
      <c r="I71" s="98">
        <v>7.511598</v>
      </c>
      <c r="J71" s="99">
        <v>0.2</v>
      </c>
      <c r="K71" s="101">
        <v>30046.39</v>
      </c>
      <c r="L71" s="86" t="s">
        <v>39</v>
      </c>
    </row>
    <row r="72" s="3" customFormat="1" customHeight="1" spans="1:12">
      <c r="A72" s="92"/>
      <c r="B72" s="93" t="s">
        <v>13</v>
      </c>
      <c r="C72" s="93" t="s">
        <v>69</v>
      </c>
      <c r="D72" s="100">
        <v>24000</v>
      </c>
      <c r="E72" s="82">
        <v>44010</v>
      </c>
      <c r="F72" s="82">
        <v>44193</v>
      </c>
      <c r="G72" s="97">
        <v>24000</v>
      </c>
      <c r="H72" s="103">
        <v>0.5</v>
      </c>
      <c r="I72" s="98">
        <v>1.2</v>
      </c>
      <c r="J72" s="99">
        <v>0.2</v>
      </c>
      <c r="K72" s="101">
        <v>4800</v>
      </c>
      <c r="L72" s="96"/>
    </row>
    <row r="73" s="3" customFormat="1" customHeight="1" spans="1:12">
      <c r="A73" s="81">
        <v>43</v>
      </c>
      <c r="B73" s="81" t="s">
        <v>53</v>
      </c>
      <c r="C73" s="81" t="s">
        <v>70</v>
      </c>
      <c r="D73" s="81">
        <v>2400000</v>
      </c>
      <c r="E73" s="82">
        <v>44350</v>
      </c>
      <c r="F73" s="82">
        <v>44697</v>
      </c>
      <c r="G73" s="97">
        <v>2400000</v>
      </c>
      <c r="H73" s="103">
        <v>0.4</v>
      </c>
      <c r="I73" s="98">
        <v>96</v>
      </c>
      <c r="J73" s="99">
        <v>0.1</v>
      </c>
      <c r="K73" s="101">
        <v>240000</v>
      </c>
      <c r="L73" s="58"/>
    </row>
    <row r="74" s="3" customFormat="1" customHeight="1" spans="1:12">
      <c r="A74" s="81">
        <v>44</v>
      </c>
      <c r="B74" s="81" t="s">
        <v>53</v>
      </c>
      <c r="C74" s="81" t="s">
        <v>71</v>
      </c>
      <c r="D74" s="81">
        <v>4500000</v>
      </c>
      <c r="E74" s="82">
        <v>43922</v>
      </c>
      <c r="F74" s="82">
        <v>45015</v>
      </c>
      <c r="G74" s="97">
        <v>4485900</v>
      </c>
      <c r="H74" s="103">
        <v>0.5</v>
      </c>
      <c r="I74" s="98">
        <v>224.295</v>
      </c>
      <c r="J74" s="99">
        <v>0.2</v>
      </c>
      <c r="K74" s="101">
        <v>897180</v>
      </c>
      <c r="L74" s="58" t="s">
        <v>15</v>
      </c>
    </row>
    <row r="75" s="3" customFormat="1" customHeight="1" spans="1:12">
      <c r="A75" s="81">
        <v>45</v>
      </c>
      <c r="B75" s="81" t="s">
        <v>53</v>
      </c>
      <c r="C75" s="81" t="s">
        <v>72</v>
      </c>
      <c r="D75" s="81">
        <v>10000000</v>
      </c>
      <c r="E75" s="82" t="s">
        <v>73</v>
      </c>
      <c r="F75" s="82" t="s">
        <v>74</v>
      </c>
      <c r="G75" s="97">
        <v>9443900</v>
      </c>
      <c r="H75" s="103">
        <v>0.4</v>
      </c>
      <c r="I75" s="98">
        <v>377.756</v>
      </c>
      <c r="J75" s="99">
        <v>0.1</v>
      </c>
      <c r="K75" s="101">
        <v>944390</v>
      </c>
      <c r="L75" s="58"/>
    </row>
    <row r="76" s="3" customFormat="1" customHeight="1" spans="1:12">
      <c r="A76" s="81">
        <v>46</v>
      </c>
      <c r="B76" s="81" t="s">
        <v>13</v>
      </c>
      <c r="C76" s="81" t="s">
        <v>75</v>
      </c>
      <c r="D76" s="81">
        <v>400000</v>
      </c>
      <c r="E76" s="82">
        <v>44286</v>
      </c>
      <c r="F76" s="82">
        <v>44651</v>
      </c>
      <c r="G76" s="97">
        <v>270818.18</v>
      </c>
      <c r="H76" s="103">
        <v>0.4</v>
      </c>
      <c r="I76" s="98">
        <v>10.832727</v>
      </c>
      <c r="J76" s="99">
        <v>0.1</v>
      </c>
      <c r="K76" s="101">
        <v>27081.81</v>
      </c>
      <c r="L76" s="58"/>
    </row>
    <row r="77" s="3" customFormat="1" customHeight="1" spans="1:12">
      <c r="A77" s="81">
        <v>47</v>
      </c>
      <c r="B77" s="81" t="s">
        <v>13</v>
      </c>
      <c r="C77" s="81" t="s">
        <v>76</v>
      </c>
      <c r="D77" s="81">
        <v>1000000</v>
      </c>
      <c r="E77" s="82">
        <v>44071</v>
      </c>
      <c r="F77" s="82">
        <v>44436</v>
      </c>
      <c r="G77" s="97">
        <v>428800.11</v>
      </c>
      <c r="H77" s="103">
        <v>0.5</v>
      </c>
      <c r="I77" s="98">
        <v>21.440006</v>
      </c>
      <c r="J77" s="99">
        <v>0.2</v>
      </c>
      <c r="K77" s="101">
        <v>85760.03</v>
      </c>
      <c r="L77" s="58" t="s">
        <v>15</v>
      </c>
    </row>
    <row r="78" s="3" customFormat="1" customHeight="1" spans="1:12">
      <c r="A78" s="81">
        <v>48</v>
      </c>
      <c r="B78" s="81" t="s">
        <v>13</v>
      </c>
      <c r="C78" s="81" t="s">
        <v>77</v>
      </c>
      <c r="D78" s="81">
        <v>600000</v>
      </c>
      <c r="E78" s="82">
        <v>44006</v>
      </c>
      <c r="F78" s="82">
        <v>44371</v>
      </c>
      <c r="G78" s="97">
        <v>600000</v>
      </c>
      <c r="H78" s="103">
        <v>0.5</v>
      </c>
      <c r="I78" s="98">
        <v>30</v>
      </c>
      <c r="J78" s="99">
        <v>0.2</v>
      </c>
      <c r="K78" s="101">
        <v>120000</v>
      </c>
      <c r="L78" s="58" t="s">
        <v>15</v>
      </c>
    </row>
    <row r="79" s="3" customFormat="1" customHeight="1" spans="1:12">
      <c r="A79" s="81">
        <v>49</v>
      </c>
      <c r="B79" s="81" t="s">
        <v>13</v>
      </c>
      <c r="C79" s="81" t="s">
        <v>78</v>
      </c>
      <c r="D79" s="81">
        <v>1000000</v>
      </c>
      <c r="E79" s="82">
        <v>43959</v>
      </c>
      <c r="F79" s="82">
        <v>44324</v>
      </c>
      <c r="G79" s="97">
        <v>999684.38</v>
      </c>
      <c r="H79" s="103">
        <v>0.5</v>
      </c>
      <c r="I79" s="98">
        <v>49.984219</v>
      </c>
      <c r="J79" s="99">
        <v>0.2</v>
      </c>
      <c r="K79" s="101">
        <v>199936.87</v>
      </c>
      <c r="L79" s="58" t="s">
        <v>15</v>
      </c>
    </row>
    <row r="80" s="3" customFormat="1" customHeight="1" spans="1:12">
      <c r="A80" s="81">
        <v>50</v>
      </c>
      <c r="B80" s="81" t="s">
        <v>13</v>
      </c>
      <c r="C80" s="81" t="s">
        <v>79</v>
      </c>
      <c r="D80" s="81">
        <v>500000</v>
      </c>
      <c r="E80" s="82">
        <v>43991</v>
      </c>
      <c r="F80" s="82">
        <v>44356</v>
      </c>
      <c r="G80" s="97">
        <v>215308.15</v>
      </c>
      <c r="H80" s="103">
        <v>0.5</v>
      </c>
      <c r="I80" s="98">
        <v>10.765408</v>
      </c>
      <c r="J80" s="99">
        <v>0.2</v>
      </c>
      <c r="K80" s="101">
        <v>43061.63</v>
      </c>
      <c r="L80" s="58" t="s">
        <v>15</v>
      </c>
    </row>
    <row r="81" s="3" customFormat="1" customHeight="1" spans="1:12">
      <c r="A81" s="81">
        <v>51</v>
      </c>
      <c r="B81" s="81" t="s">
        <v>13</v>
      </c>
      <c r="C81" s="81" t="s">
        <v>80</v>
      </c>
      <c r="D81" s="81">
        <v>300000</v>
      </c>
      <c r="E81" s="82">
        <v>44001</v>
      </c>
      <c r="F81" s="82">
        <v>44366</v>
      </c>
      <c r="G81" s="97">
        <v>281217.78</v>
      </c>
      <c r="H81" s="103">
        <v>0.5</v>
      </c>
      <c r="I81" s="98">
        <v>14.060889</v>
      </c>
      <c r="J81" s="99">
        <v>0.2</v>
      </c>
      <c r="K81" s="101">
        <v>56243.55</v>
      </c>
      <c r="L81" s="58" t="s">
        <v>15</v>
      </c>
    </row>
    <row r="82" s="3" customFormat="1" customHeight="1" spans="1:12">
      <c r="A82" s="81">
        <v>52</v>
      </c>
      <c r="B82" s="81" t="s">
        <v>13</v>
      </c>
      <c r="C82" s="81" t="s">
        <v>81</v>
      </c>
      <c r="D82" s="81">
        <v>700000</v>
      </c>
      <c r="E82" s="82">
        <v>44011</v>
      </c>
      <c r="F82" s="82">
        <v>44376</v>
      </c>
      <c r="G82" s="97">
        <v>644933.67</v>
      </c>
      <c r="H82" s="103">
        <v>0.5</v>
      </c>
      <c r="I82" s="98">
        <v>32.246684</v>
      </c>
      <c r="J82" s="99">
        <v>0.2</v>
      </c>
      <c r="K82" s="101">
        <v>128986.74</v>
      </c>
      <c r="L82" s="58" t="s">
        <v>15</v>
      </c>
    </row>
    <row r="83" s="3" customFormat="1" customHeight="1" spans="1:12">
      <c r="A83" s="81">
        <v>53</v>
      </c>
      <c r="B83" s="81" t="s">
        <v>13</v>
      </c>
      <c r="C83" s="81" t="s">
        <v>82</v>
      </c>
      <c r="D83" s="108">
        <v>1000000</v>
      </c>
      <c r="E83" s="82">
        <v>44033</v>
      </c>
      <c r="F83" s="82">
        <v>44398</v>
      </c>
      <c r="G83" s="97">
        <v>1000000</v>
      </c>
      <c r="H83" s="103">
        <v>0.5</v>
      </c>
      <c r="I83" s="98">
        <v>50</v>
      </c>
      <c r="J83" s="99">
        <v>0.2</v>
      </c>
      <c r="K83" s="101">
        <v>200000</v>
      </c>
      <c r="L83" s="58" t="s">
        <v>15</v>
      </c>
    </row>
    <row r="84" s="3" customFormat="1" customHeight="1" spans="1:12">
      <c r="A84" s="81">
        <v>54</v>
      </c>
      <c r="B84" s="81" t="s">
        <v>13</v>
      </c>
      <c r="C84" s="81" t="s">
        <v>83</v>
      </c>
      <c r="D84" s="81">
        <v>600000</v>
      </c>
      <c r="E84" s="82">
        <v>44102</v>
      </c>
      <c r="F84" s="82">
        <v>44467</v>
      </c>
      <c r="G84" s="97">
        <v>253707.12</v>
      </c>
      <c r="H84" s="103">
        <v>0.5</v>
      </c>
      <c r="I84" s="98">
        <v>12.685356</v>
      </c>
      <c r="J84" s="99">
        <v>0.2</v>
      </c>
      <c r="K84" s="101">
        <v>50741.43</v>
      </c>
      <c r="L84" s="58" t="s">
        <v>15</v>
      </c>
    </row>
    <row r="85" s="3" customFormat="1" customHeight="1" spans="1:12">
      <c r="A85" s="81">
        <v>55</v>
      </c>
      <c r="B85" s="81" t="s">
        <v>62</v>
      </c>
      <c r="C85" s="81" t="s">
        <v>84</v>
      </c>
      <c r="D85" s="100">
        <v>4000000</v>
      </c>
      <c r="E85" s="82">
        <v>44155</v>
      </c>
      <c r="F85" s="82">
        <v>44519</v>
      </c>
      <c r="G85" s="97">
        <v>3900000</v>
      </c>
      <c r="H85" s="103">
        <v>0.5</v>
      </c>
      <c r="I85" s="98">
        <v>195</v>
      </c>
      <c r="J85" s="99">
        <v>0.2</v>
      </c>
      <c r="K85" s="101">
        <v>780000</v>
      </c>
      <c r="L85" s="58" t="s">
        <v>15</v>
      </c>
    </row>
    <row r="86" s="3" customFormat="1" customHeight="1" spans="1:12">
      <c r="A86" s="81">
        <v>56</v>
      </c>
      <c r="B86" s="81" t="s">
        <v>47</v>
      </c>
      <c r="C86" s="81" t="s">
        <v>85</v>
      </c>
      <c r="D86" s="101">
        <v>50000</v>
      </c>
      <c r="E86" s="82">
        <v>44095</v>
      </c>
      <c r="F86" s="82">
        <v>44459</v>
      </c>
      <c r="G86" s="101">
        <v>50000</v>
      </c>
      <c r="H86" s="103">
        <v>0.5</v>
      </c>
      <c r="I86" s="98">
        <v>2.5</v>
      </c>
      <c r="J86" s="99">
        <v>0.2</v>
      </c>
      <c r="K86" s="101">
        <v>10000</v>
      </c>
      <c r="L86" s="58" t="s">
        <v>15</v>
      </c>
    </row>
    <row r="87" s="3" customFormat="1" customHeight="1" spans="1:12">
      <c r="A87" s="79">
        <v>57</v>
      </c>
      <c r="B87" s="80" t="s">
        <v>13</v>
      </c>
      <c r="C87" s="80" t="s">
        <v>86</v>
      </c>
      <c r="D87" s="101">
        <v>220000</v>
      </c>
      <c r="E87" s="109">
        <v>44249</v>
      </c>
      <c r="F87" s="82">
        <v>44430</v>
      </c>
      <c r="G87" s="110">
        <v>406178.13</v>
      </c>
      <c r="H87" s="103">
        <v>0.5</v>
      </c>
      <c r="I87" s="98">
        <v>7.9033</v>
      </c>
      <c r="J87" s="111">
        <v>0.1</v>
      </c>
      <c r="K87" s="112">
        <v>15806.6</v>
      </c>
      <c r="L87" s="86" t="s">
        <v>24</v>
      </c>
    </row>
    <row r="88" s="3" customFormat="1" customHeight="1" spans="1:12">
      <c r="A88" s="87"/>
      <c r="B88" s="88" t="s">
        <v>13</v>
      </c>
      <c r="C88" s="88" t="s">
        <v>86</v>
      </c>
      <c r="D88" s="101">
        <v>200000</v>
      </c>
      <c r="E88" s="109">
        <v>44221</v>
      </c>
      <c r="F88" s="82">
        <v>44402</v>
      </c>
      <c r="G88" s="113"/>
      <c r="H88" s="103">
        <v>0.5</v>
      </c>
      <c r="I88" s="98">
        <v>5.767634</v>
      </c>
      <c r="J88" s="111">
        <v>0.1</v>
      </c>
      <c r="K88" s="112">
        <v>11535.27</v>
      </c>
      <c r="L88" s="91"/>
    </row>
    <row r="89" s="3" customFormat="1" customHeight="1" spans="1:12">
      <c r="A89" s="87"/>
      <c r="B89" s="88" t="s">
        <v>13</v>
      </c>
      <c r="C89" s="88" t="s">
        <v>86</v>
      </c>
      <c r="D89" s="101">
        <v>160000</v>
      </c>
      <c r="E89" s="82">
        <v>44188</v>
      </c>
      <c r="F89" s="82">
        <v>44370</v>
      </c>
      <c r="G89" s="113"/>
      <c r="H89" s="103">
        <v>0.5</v>
      </c>
      <c r="I89" s="98">
        <v>3.473037</v>
      </c>
      <c r="J89" s="111">
        <v>0.2</v>
      </c>
      <c r="K89" s="112">
        <v>13892.15</v>
      </c>
      <c r="L89" s="91"/>
    </row>
    <row r="90" s="3" customFormat="1" customHeight="1" spans="1:12">
      <c r="A90" s="92"/>
      <c r="B90" s="93" t="s">
        <v>13</v>
      </c>
      <c r="C90" s="93" t="s">
        <v>86</v>
      </c>
      <c r="D90" s="101">
        <v>218000</v>
      </c>
      <c r="E90" s="82">
        <v>44158</v>
      </c>
      <c r="F90" s="82">
        <v>44339</v>
      </c>
      <c r="G90" s="114"/>
      <c r="H90" s="103">
        <v>0.6</v>
      </c>
      <c r="I90" s="98">
        <v>3.797922</v>
      </c>
      <c r="J90" s="111">
        <v>0.2</v>
      </c>
      <c r="K90" s="112">
        <v>12659.74</v>
      </c>
      <c r="L90" s="96"/>
    </row>
    <row r="91" s="3" customFormat="1" customHeight="1" spans="1:12">
      <c r="A91" s="81">
        <v>58</v>
      </c>
      <c r="B91" s="81" t="s">
        <v>13</v>
      </c>
      <c r="C91" s="81" t="s">
        <v>87</v>
      </c>
      <c r="D91" s="101">
        <v>650000</v>
      </c>
      <c r="E91" s="82">
        <v>44027</v>
      </c>
      <c r="F91" s="82">
        <v>44211</v>
      </c>
      <c r="G91" s="101">
        <v>646156.09</v>
      </c>
      <c r="H91" s="103">
        <v>0.5</v>
      </c>
      <c r="I91" s="98">
        <v>32.307805</v>
      </c>
      <c r="J91" s="99">
        <v>0.2</v>
      </c>
      <c r="K91" s="101">
        <v>129231.22</v>
      </c>
      <c r="L91" s="58" t="s">
        <v>39</v>
      </c>
    </row>
    <row r="92" s="3" customFormat="1" customHeight="1" spans="1:12">
      <c r="A92" s="79">
        <v>59</v>
      </c>
      <c r="B92" s="80" t="s">
        <v>13</v>
      </c>
      <c r="C92" s="80" t="s">
        <v>88</v>
      </c>
      <c r="D92" s="101">
        <v>546000</v>
      </c>
      <c r="E92" s="82">
        <v>44102</v>
      </c>
      <c r="F92" s="82">
        <v>44283</v>
      </c>
      <c r="G92" s="110">
        <v>872782.19</v>
      </c>
      <c r="H92" s="103">
        <v>0.5</v>
      </c>
      <c r="I92" s="115">
        <v>43.63911</v>
      </c>
      <c r="J92" s="103">
        <v>0.2</v>
      </c>
      <c r="K92" s="110">
        <v>174556.44</v>
      </c>
      <c r="L92" s="86" t="s">
        <v>39</v>
      </c>
    </row>
    <row r="93" s="3" customFormat="1" customHeight="1" spans="1:12">
      <c r="A93" s="92"/>
      <c r="B93" s="93" t="s">
        <v>13</v>
      </c>
      <c r="C93" s="93" t="s">
        <v>88</v>
      </c>
      <c r="D93" s="101">
        <v>473000</v>
      </c>
      <c r="E93" s="82">
        <v>44103</v>
      </c>
      <c r="F93" s="82">
        <v>44284</v>
      </c>
      <c r="G93" s="114"/>
      <c r="H93" s="103">
        <v>0.5</v>
      </c>
      <c r="I93" s="116"/>
      <c r="J93" s="103">
        <v>0.2</v>
      </c>
      <c r="K93" s="114"/>
      <c r="L93" s="96"/>
    </row>
    <row r="94" s="3" customFormat="1" customHeight="1" spans="1:12">
      <c r="A94" s="81">
        <v>60</v>
      </c>
      <c r="B94" s="81" t="s">
        <v>13</v>
      </c>
      <c r="C94" s="81" t="s">
        <v>89</v>
      </c>
      <c r="D94" s="101">
        <v>410000</v>
      </c>
      <c r="E94" s="82">
        <v>43969</v>
      </c>
      <c r="F94" s="82">
        <v>44153</v>
      </c>
      <c r="G94" s="101">
        <v>408829.62</v>
      </c>
      <c r="H94" s="103">
        <v>0.5</v>
      </c>
      <c r="I94" s="102">
        <v>20.44148</v>
      </c>
      <c r="J94" s="99">
        <v>0.2</v>
      </c>
      <c r="K94" s="101">
        <v>81765.92</v>
      </c>
      <c r="L94" s="58" t="s">
        <v>39</v>
      </c>
    </row>
    <row r="95" s="3" customFormat="1" customHeight="1" spans="1:12">
      <c r="A95" s="81">
        <v>61</v>
      </c>
      <c r="B95" s="81" t="s">
        <v>13</v>
      </c>
      <c r="C95" s="81" t="s">
        <v>90</v>
      </c>
      <c r="D95" s="101">
        <v>1717000</v>
      </c>
      <c r="E95" s="82">
        <v>44183</v>
      </c>
      <c r="F95" s="82">
        <v>44365</v>
      </c>
      <c r="G95" s="101">
        <v>1711631.31</v>
      </c>
      <c r="H95" s="103">
        <v>0.5</v>
      </c>
      <c r="I95" s="102">
        <v>85.581565</v>
      </c>
      <c r="J95" s="99">
        <v>0.2</v>
      </c>
      <c r="K95" s="101">
        <v>342326.26</v>
      </c>
      <c r="L95" s="58" t="s">
        <v>39</v>
      </c>
    </row>
    <row r="96" s="3" customFormat="1" customHeight="1" spans="1:12">
      <c r="A96" s="81">
        <v>62</v>
      </c>
      <c r="B96" s="81" t="s">
        <v>13</v>
      </c>
      <c r="C96" s="81" t="s">
        <v>91</v>
      </c>
      <c r="D96" s="101">
        <v>501000</v>
      </c>
      <c r="E96" s="82">
        <v>44188</v>
      </c>
      <c r="F96" s="82">
        <v>44370</v>
      </c>
      <c r="G96" s="101">
        <v>499903.06</v>
      </c>
      <c r="H96" s="103">
        <v>0.5</v>
      </c>
      <c r="I96" s="102">
        <v>24.995153</v>
      </c>
      <c r="J96" s="99">
        <v>0.2</v>
      </c>
      <c r="K96" s="101">
        <v>99980.61</v>
      </c>
      <c r="L96" s="58" t="s">
        <v>39</v>
      </c>
    </row>
    <row r="97" s="3" customFormat="1" customHeight="1" spans="1:12">
      <c r="A97" s="81">
        <v>63</v>
      </c>
      <c r="B97" s="81" t="s">
        <v>13</v>
      </c>
      <c r="C97" s="81" t="s">
        <v>92</v>
      </c>
      <c r="D97" s="101">
        <v>826000</v>
      </c>
      <c r="E97" s="82">
        <v>44047</v>
      </c>
      <c r="F97" s="82">
        <v>44231</v>
      </c>
      <c r="G97" s="101">
        <v>616590.13</v>
      </c>
      <c r="H97" s="103">
        <v>0.5</v>
      </c>
      <c r="I97" s="102">
        <v>30.829507</v>
      </c>
      <c r="J97" s="99">
        <v>0.2</v>
      </c>
      <c r="K97" s="101">
        <v>123318.03</v>
      </c>
      <c r="L97" s="58" t="s">
        <v>39</v>
      </c>
    </row>
    <row r="98" s="3" customFormat="1" customHeight="1" spans="1:12">
      <c r="A98" s="79">
        <v>64</v>
      </c>
      <c r="B98" s="80" t="s">
        <v>13</v>
      </c>
      <c r="C98" s="80" t="s">
        <v>93</v>
      </c>
      <c r="D98" s="101">
        <v>77000</v>
      </c>
      <c r="E98" s="82">
        <v>43992</v>
      </c>
      <c r="F98" s="82">
        <v>44084</v>
      </c>
      <c r="G98" s="110">
        <v>85097.66</v>
      </c>
      <c r="H98" s="103">
        <v>0.5</v>
      </c>
      <c r="I98" s="115">
        <v>4.254883</v>
      </c>
      <c r="J98" s="103">
        <v>0.2</v>
      </c>
      <c r="K98" s="110">
        <v>17019.53</v>
      </c>
      <c r="L98" s="86" t="s">
        <v>39</v>
      </c>
    </row>
    <row r="99" s="3" customFormat="1" customHeight="1" spans="1:12">
      <c r="A99" s="92"/>
      <c r="B99" s="93" t="s">
        <v>13</v>
      </c>
      <c r="C99" s="93" t="s">
        <v>93</v>
      </c>
      <c r="D99" s="101">
        <v>35000</v>
      </c>
      <c r="E99" s="82">
        <v>44012</v>
      </c>
      <c r="F99" s="82">
        <v>44195</v>
      </c>
      <c r="G99" s="114"/>
      <c r="H99" s="103">
        <v>0.5</v>
      </c>
      <c r="I99" s="116"/>
      <c r="J99" s="103">
        <v>0.2</v>
      </c>
      <c r="K99" s="114"/>
      <c r="L99" s="96"/>
    </row>
    <row r="100" s="3" customFormat="1" customHeight="1" spans="1:12">
      <c r="A100" s="81">
        <v>65</v>
      </c>
      <c r="B100" s="81" t="s">
        <v>13</v>
      </c>
      <c r="C100" s="81" t="s">
        <v>94</v>
      </c>
      <c r="D100" s="101">
        <v>347000</v>
      </c>
      <c r="E100" s="82">
        <v>43992</v>
      </c>
      <c r="F100" s="82">
        <v>44175</v>
      </c>
      <c r="G100" s="101">
        <v>347000</v>
      </c>
      <c r="H100" s="103">
        <v>0.5</v>
      </c>
      <c r="I100" s="102">
        <v>17.35</v>
      </c>
      <c r="J100" s="99">
        <v>0.2</v>
      </c>
      <c r="K100" s="101">
        <v>69400</v>
      </c>
      <c r="L100" s="58" t="s">
        <v>39</v>
      </c>
    </row>
    <row r="101" s="3" customFormat="1" customHeight="1" spans="1:12">
      <c r="A101" s="79">
        <v>66</v>
      </c>
      <c r="B101" s="80" t="s">
        <v>13</v>
      </c>
      <c r="C101" s="80" t="s">
        <v>95</v>
      </c>
      <c r="D101" s="101">
        <v>405000</v>
      </c>
      <c r="E101" s="82">
        <v>44001</v>
      </c>
      <c r="F101" s="82">
        <v>44184</v>
      </c>
      <c r="G101" s="110">
        <v>445617.31</v>
      </c>
      <c r="H101" s="103">
        <v>0.5</v>
      </c>
      <c r="I101" s="115">
        <v>22.280865</v>
      </c>
      <c r="J101" s="103">
        <v>0.2</v>
      </c>
      <c r="K101" s="110">
        <v>89123.46</v>
      </c>
      <c r="L101" s="86" t="s">
        <v>39</v>
      </c>
    </row>
    <row r="102" s="3" customFormat="1" customHeight="1" spans="1:12">
      <c r="A102" s="92"/>
      <c r="B102" s="93" t="s">
        <v>13</v>
      </c>
      <c r="C102" s="93" t="s">
        <v>95</v>
      </c>
      <c r="D102" s="101">
        <v>52000</v>
      </c>
      <c r="E102" s="82">
        <v>44002</v>
      </c>
      <c r="F102" s="82">
        <v>44185</v>
      </c>
      <c r="G102" s="114"/>
      <c r="H102" s="103">
        <v>0.5</v>
      </c>
      <c r="I102" s="116"/>
      <c r="J102" s="103">
        <v>0.2</v>
      </c>
      <c r="K102" s="114"/>
      <c r="L102" s="96"/>
    </row>
    <row r="103" s="3" customFormat="1" customHeight="1" spans="1:12">
      <c r="A103" s="81">
        <v>67</v>
      </c>
      <c r="B103" s="81" t="s">
        <v>13</v>
      </c>
      <c r="C103" s="81" t="s">
        <v>96</v>
      </c>
      <c r="D103" s="101">
        <v>1031000</v>
      </c>
      <c r="E103" s="82">
        <v>44285</v>
      </c>
      <c r="F103" s="82">
        <v>44469</v>
      </c>
      <c r="G103" s="101">
        <v>1031000</v>
      </c>
      <c r="H103" s="103">
        <v>0.4</v>
      </c>
      <c r="I103" s="98">
        <v>41.24</v>
      </c>
      <c r="J103" s="99">
        <v>0.1</v>
      </c>
      <c r="K103" s="101">
        <v>103100</v>
      </c>
      <c r="L103" s="58"/>
    </row>
    <row r="104" s="3" customFormat="1" customHeight="1" spans="1:12">
      <c r="A104" s="79">
        <v>68</v>
      </c>
      <c r="B104" s="80" t="s">
        <v>13</v>
      </c>
      <c r="C104" s="80" t="s">
        <v>97</v>
      </c>
      <c r="D104" s="101">
        <v>130000</v>
      </c>
      <c r="E104" s="82">
        <v>44219</v>
      </c>
      <c r="F104" s="82">
        <v>44400</v>
      </c>
      <c r="G104" s="110">
        <v>378481.4</v>
      </c>
      <c r="H104" s="103">
        <v>0.4</v>
      </c>
      <c r="I104" s="98">
        <v>5.2</v>
      </c>
      <c r="J104" s="99">
        <v>0.1</v>
      </c>
      <c r="K104" s="101">
        <v>13000</v>
      </c>
      <c r="L104" s="86" t="s">
        <v>15</v>
      </c>
    </row>
    <row r="105" s="3" customFormat="1" customHeight="1" spans="1:12">
      <c r="A105" s="87"/>
      <c r="B105" s="88" t="s">
        <v>13</v>
      </c>
      <c r="C105" s="88" t="s">
        <v>97</v>
      </c>
      <c r="D105" s="101">
        <v>220000</v>
      </c>
      <c r="E105" s="82">
        <v>44177</v>
      </c>
      <c r="F105" s="82">
        <v>44359</v>
      </c>
      <c r="G105" s="113"/>
      <c r="H105" s="103">
        <v>0.5</v>
      </c>
      <c r="I105" s="98">
        <v>10.857395</v>
      </c>
      <c r="J105" s="84">
        <v>0.2</v>
      </c>
      <c r="K105" s="101">
        <v>43429.58</v>
      </c>
      <c r="L105" s="91"/>
    </row>
    <row r="106" s="3" customFormat="1" customHeight="1" spans="1:12">
      <c r="A106" s="92"/>
      <c r="B106" s="93" t="s">
        <v>13</v>
      </c>
      <c r="C106" s="93" t="s">
        <v>97</v>
      </c>
      <c r="D106" s="101">
        <v>150000</v>
      </c>
      <c r="E106" s="82">
        <v>44157</v>
      </c>
      <c r="F106" s="82">
        <v>44338</v>
      </c>
      <c r="G106" s="114"/>
      <c r="H106" s="103">
        <v>0.5</v>
      </c>
      <c r="I106" s="98">
        <v>1.566675</v>
      </c>
      <c r="J106" s="84">
        <v>0.2</v>
      </c>
      <c r="K106" s="101">
        <v>6266.7</v>
      </c>
      <c r="L106" s="96"/>
    </row>
    <row r="107" s="3" customFormat="1" customHeight="1" spans="1:12">
      <c r="A107" s="81">
        <v>69</v>
      </c>
      <c r="B107" s="81" t="s">
        <v>13</v>
      </c>
      <c r="C107" s="81" t="s">
        <v>98</v>
      </c>
      <c r="D107" s="97">
        <v>104000</v>
      </c>
      <c r="E107" s="82">
        <v>43958</v>
      </c>
      <c r="F107" s="82">
        <v>44142</v>
      </c>
      <c r="G107" s="97">
        <v>85753.58</v>
      </c>
      <c r="H107" s="103">
        <v>0.5</v>
      </c>
      <c r="I107" s="98">
        <v>4.287679</v>
      </c>
      <c r="J107" s="99">
        <v>0.2</v>
      </c>
      <c r="K107" s="101">
        <v>17150.72</v>
      </c>
      <c r="L107" s="58" t="s">
        <v>39</v>
      </c>
    </row>
    <row r="108" s="3" customFormat="1" customHeight="1" spans="1:12">
      <c r="A108" s="81">
        <v>70</v>
      </c>
      <c r="B108" s="81" t="s">
        <v>13</v>
      </c>
      <c r="C108" s="81" t="s">
        <v>99</v>
      </c>
      <c r="D108" s="97">
        <v>2000000</v>
      </c>
      <c r="E108" s="82">
        <v>44103</v>
      </c>
      <c r="F108" s="82">
        <v>44284</v>
      </c>
      <c r="G108" s="97">
        <v>1991634.68</v>
      </c>
      <c r="H108" s="103">
        <v>0.5</v>
      </c>
      <c r="I108" s="98">
        <v>99.581734</v>
      </c>
      <c r="J108" s="99">
        <v>0.2</v>
      </c>
      <c r="K108" s="101">
        <v>398326.94</v>
      </c>
      <c r="L108" s="58" t="s">
        <v>39</v>
      </c>
    </row>
    <row r="109" s="3" customFormat="1" customHeight="1" spans="1:12">
      <c r="A109" s="81">
        <v>71</v>
      </c>
      <c r="B109" s="81" t="s">
        <v>13</v>
      </c>
      <c r="C109" s="81" t="s">
        <v>100</v>
      </c>
      <c r="D109" s="97">
        <v>1281000</v>
      </c>
      <c r="E109" s="82">
        <v>44180</v>
      </c>
      <c r="F109" s="82">
        <v>44362</v>
      </c>
      <c r="G109" s="97">
        <v>1249813.77</v>
      </c>
      <c r="H109" s="103">
        <v>0.5</v>
      </c>
      <c r="I109" s="98">
        <v>62.490689</v>
      </c>
      <c r="J109" s="99">
        <v>0.2</v>
      </c>
      <c r="K109" s="101">
        <v>249962.75</v>
      </c>
      <c r="L109" s="58" t="s">
        <v>39</v>
      </c>
    </row>
    <row r="110" s="3" customFormat="1" customHeight="1" spans="1:12">
      <c r="A110" s="81">
        <v>72</v>
      </c>
      <c r="B110" s="81" t="s">
        <v>13</v>
      </c>
      <c r="C110" s="81" t="s">
        <v>101</v>
      </c>
      <c r="D110" s="97">
        <v>71000</v>
      </c>
      <c r="E110" s="82">
        <v>44160</v>
      </c>
      <c r="F110" s="82">
        <v>44341</v>
      </c>
      <c r="G110" s="97">
        <v>30917.36</v>
      </c>
      <c r="H110" s="103">
        <v>0.5</v>
      </c>
      <c r="I110" s="98">
        <v>1.545868</v>
      </c>
      <c r="J110" s="99">
        <v>0.2</v>
      </c>
      <c r="K110" s="101">
        <v>6183.47</v>
      </c>
      <c r="L110" s="58" t="s">
        <v>39</v>
      </c>
    </row>
    <row r="111" s="3" customFormat="1" customHeight="1" spans="1:12">
      <c r="A111" s="81">
        <v>73</v>
      </c>
      <c r="B111" s="81" t="s">
        <v>13</v>
      </c>
      <c r="C111" s="81" t="s">
        <v>102</v>
      </c>
      <c r="D111" s="97">
        <v>260000</v>
      </c>
      <c r="E111" s="82">
        <v>44083</v>
      </c>
      <c r="F111" s="82">
        <v>44264</v>
      </c>
      <c r="G111" s="97">
        <v>260000</v>
      </c>
      <c r="H111" s="103">
        <v>0.5</v>
      </c>
      <c r="I111" s="98">
        <v>13</v>
      </c>
      <c r="J111" s="99">
        <v>0.2</v>
      </c>
      <c r="K111" s="101">
        <v>52000</v>
      </c>
      <c r="L111" s="58" t="s">
        <v>39</v>
      </c>
    </row>
    <row r="112" s="3" customFormat="1" customHeight="1" spans="1:12">
      <c r="A112" s="81">
        <v>74</v>
      </c>
      <c r="B112" s="81" t="s">
        <v>13</v>
      </c>
      <c r="C112" s="81" t="s">
        <v>103</v>
      </c>
      <c r="D112" s="97">
        <v>252000</v>
      </c>
      <c r="E112" s="82">
        <v>44217</v>
      </c>
      <c r="F112" s="82">
        <v>44398</v>
      </c>
      <c r="G112" s="97">
        <v>169276.94</v>
      </c>
      <c r="H112" s="103">
        <v>0.4</v>
      </c>
      <c r="I112" s="98">
        <v>6.771078</v>
      </c>
      <c r="J112" s="99">
        <v>0.1</v>
      </c>
      <c r="K112" s="101">
        <v>16927.69</v>
      </c>
      <c r="L112" s="58"/>
    </row>
    <row r="113" s="3" customFormat="1" customHeight="1" spans="1:12">
      <c r="A113" s="81">
        <v>75</v>
      </c>
      <c r="B113" s="81" t="s">
        <v>13</v>
      </c>
      <c r="C113" s="81" t="s">
        <v>104</v>
      </c>
      <c r="D113" s="97">
        <v>428000</v>
      </c>
      <c r="E113" s="82">
        <v>44159</v>
      </c>
      <c r="F113" s="82">
        <v>44340</v>
      </c>
      <c r="G113" s="97">
        <v>425000</v>
      </c>
      <c r="H113" s="103">
        <v>0.5</v>
      </c>
      <c r="I113" s="98">
        <v>21.25</v>
      </c>
      <c r="J113" s="99">
        <v>0.2</v>
      </c>
      <c r="K113" s="101">
        <v>85000</v>
      </c>
      <c r="L113" s="58" t="s">
        <v>39</v>
      </c>
    </row>
    <row r="114" s="3" customFormat="1" customHeight="1" spans="1:12">
      <c r="A114" s="79">
        <v>76</v>
      </c>
      <c r="B114" s="80" t="s">
        <v>13</v>
      </c>
      <c r="C114" s="80" t="s">
        <v>105</v>
      </c>
      <c r="D114" s="97">
        <v>782480.66</v>
      </c>
      <c r="E114" s="82">
        <v>44189</v>
      </c>
      <c r="F114" s="82">
        <v>44371</v>
      </c>
      <c r="G114" s="83">
        <v>577877.22</v>
      </c>
      <c r="H114" s="103">
        <v>0.5</v>
      </c>
      <c r="I114" s="85">
        <v>28.893861</v>
      </c>
      <c r="J114" s="103">
        <v>0.2</v>
      </c>
      <c r="K114" s="83">
        <v>115575.44</v>
      </c>
      <c r="L114" s="86" t="s">
        <v>39</v>
      </c>
    </row>
    <row r="115" s="3" customFormat="1" customHeight="1" spans="1:12">
      <c r="A115" s="92"/>
      <c r="B115" s="93" t="s">
        <v>13</v>
      </c>
      <c r="C115" s="93" t="s">
        <v>105</v>
      </c>
      <c r="D115" s="97">
        <v>100000</v>
      </c>
      <c r="E115" s="82">
        <v>44184</v>
      </c>
      <c r="F115" s="82">
        <v>44366</v>
      </c>
      <c r="G115" s="94"/>
      <c r="H115" s="103">
        <v>0.5</v>
      </c>
      <c r="I115" s="95"/>
      <c r="J115" s="103">
        <v>0.2</v>
      </c>
      <c r="K115" s="94"/>
      <c r="L115" s="96"/>
    </row>
    <row r="116" s="3" customFormat="1" customHeight="1" spans="1:12">
      <c r="A116" s="81">
        <v>77</v>
      </c>
      <c r="B116" s="81" t="s">
        <v>13</v>
      </c>
      <c r="C116" s="81" t="s">
        <v>106</v>
      </c>
      <c r="D116" s="97">
        <v>133000</v>
      </c>
      <c r="E116" s="82">
        <v>44004</v>
      </c>
      <c r="F116" s="82">
        <v>44187</v>
      </c>
      <c r="G116" s="97">
        <v>114571.69</v>
      </c>
      <c r="H116" s="103">
        <v>0.5</v>
      </c>
      <c r="I116" s="98">
        <v>5.728585</v>
      </c>
      <c r="J116" s="99">
        <v>0.2</v>
      </c>
      <c r="K116" s="97">
        <v>22914.34</v>
      </c>
      <c r="L116" s="58" t="s">
        <v>39</v>
      </c>
    </row>
    <row r="117" s="3" customFormat="1" customHeight="1" spans="1:12">
      <c r="A117" s="81">
        <v>78</v>
      </c>
      <c r="B117" s="81" t="s">
        <v>13</v>
      </c>
      <c r="C117" s="81" t="s">
        <v>107</v>
      </c>
      <c r="D117" s="97">
        <v>132000</v>
      </c>
      <c r="E117" s="82">
        <v>44111</v>
      </c>
      <c r="F117" s="82">
        <v>44293</v>
      </c>
      <c r="G117" s="97">
        <v>132000</v>
      </c>
      <c r="H117" s="103">
        <v>0.5</v>
      </c>
      <c r="I117" s="98">
        <v>6.6</v>
      </c>
      <c r="J117" s="99">
        <v>0.2</v>
      </c>
      <c r="K117" s="97">
        <v>26400</v>
      </c>
      <c r="L117" s="58" t="s">
        <v>39</v>
      </c>
    </row>
    <row r="118" s="3" customFormat="1" customHeight="1" spans="1:12">
      <c r="A118" s="79">
        <v>79</v>
      </c>
      <c r="B118" s="80" t="s">
        <v>13</v>
      </c>
      <c r="C118" s="80" t="s">
        <v>108</v>
      </c>
      <c r="D118" s="97">
        <v>10000</v>
      </c>
      <c r="E118" s="82">
        <v>44022</v>
      </c>
      <c r="F118" s="82">
        <v>44206</v>
      </c>
      <c r="G118" s="83">
        <v>235351.99</v>
      </c>
      <c r="H118" s="117">
        <v>0.5</v>
      </c>
      <c r="I118" s="85">
        <v>11.7676</v>
      </c>
      <c r="J118" s="117">
        <v>0.2</v>
      </c>
      <c r="K118" s="83">
        <v>47070.4</v>
      </c>
      <c r="L118" s="86" t="s">
        <v>39</v>
      </c>
    </row>
    <row r="119" s="3" customFormat="1" customHeight="1" spans="1:12">
      <c r="A119" s="87"/>
      <c r="B119" s="88" t="s">
        <v>13</v>
      </c>
      <c r="C119" s="88" t="s">
        <v>108</v>
      </c>
      <c r="D119" s="97">
        <v>20000</v>
      </c>
      <c r="E119" s="82">
        <v>44027</v>
      </c>
      <c r="F119" s="82">
        <v>44211</v>
      </c>
      <c r="G119" s="89"/>
      <c r="H119" s="117">
        <v>0.5</v>
      </c>
      <c r="I119" s="90"/>
      <c r="J119" s="117">
        <v>0.2</v>
      </c>
      <c r="K119" s="89"/>
      <c r="L119" s="91"/>
    </row>
    <row r="120" s="3" customFormat="1" customHeight="1" spans="1:12">
      <c r="A120" s="87"/>
      <c r="B120" s="88" t="s">
        <v>13</v>
      </c>
      <c r="C120" s="88" t="s">
        <v>108</v>
      </c>
      <c r="D120" s="97">
        <v>15000</v>
      </c>
      <c r="E120" s="82">
        <v>44035</v>
      </c>
      <c r="F120" s="82">
        <v>44219</v>
      </c>
      <c r="G120" s="89"/>
      <c r="H120" s="117">
        <v>0.5</v>
      </c>
      <c r="I120" s="90"/>
      <c r="J120" s="117">
        <v>0.2</v>
      </c>
      <c r="K120" s="89"/>
      <c r="L120" s="91"/>
    </row>
    <row r="121" s="3" customFormat="1" customHeight="1" spans="1:12">
      <c r="A121" s="87"/>
      <c r="B121" s="88" t="s">
        <v>13</v>
      </c>
      <c r="C121" s="88" t="s">
        <v>108</v>
      </c>
      <c r="D121" s="97">
        <v>2000</v>
      </c>
      <c r="E121" s="82">
        <v>44073</v>
      </c>
      <c r="F121" s="82">
        <v>44255</v>
      </c>
      <c r="G121" s="89"/>
      <c r="H121" s="117">
        <v>0.5</v>
      </c>
      <c r="I121" s="90"/>
      <c r="J121" s="117">
        <v>0.2</v>
      </c>
      <c r="K121" s="89"/>
      <c r="L121" s="91"/>
    </row>
    <row r="122" s="3" customFormat="1" customHeight="1" spans="1:12">
      <c r="A122" s="92"/>
      <c r="B122" s="93" t="s">
        <v>13</v>
      </c>
      <c r="C122" s="93" t="s">
        <v>108</v>
      </c>
      <c r="D122" s="97">
        <v>200000</v>
      </c>
      <c r="E122" s="82">
        <v>44004</v>
      </c>
      <c r="F122" s="82">
        <v>44187</v>
      </c>
      <c r="G122" s="94"/>
      <c r="H122" s="117">
        <v>0.5</v>
      </c>
      <c r="I122" s="95"/>
      <c r="J122" s="117">
        <v>0.2</v>
      </c>
      <c r="K122" s="94"/>
      <c r="L122" s="96"/>
    </row>
    <row r="123" s="3" customFormat="1" customHeight="1" spans="1:12">
      <c r="A123" s="81">
        <v>80</v>
      </c>
      <c r="B123" s="81" t="s">
        <v>13</v>
      </c>
      <c r="C123" s="81" t="s">
        <v>109</v>
      </c>
      <c r="D123" s="97">
        <v>31000</v>
      </c>
      <c r="E123" s="82">
        <v>44098</v>
      </c>
      <c r="F123" s="82">
        <v>44279</v>
      </c>
      <c r="G123" s="97">
        <v>17987.2</v>
      </c>
      <c r="H123" s="103">
        <v>0.5</v>
      </c>
      <c r="I123" s="98">
        <v>0.89936</v>
      </c>
      <c r="J123" s="99">
        <v>0.2</v>
      </c>
      <c r="K123" s="101">
        <v>3597.44</v>
      </c>
      <c r="L123" s="58" t="s">
        <v>39</v>
      </c>
    </row>
    <row r="124" s="3" customFormat="1" customHeight="1" spans="1:12">
      <c r="A124" s="81">
        <v>81</v>
      </c>
      <c r="B124" s="81" t="s">
        <v>13</v>
      </c>
      <c r="C124" s="81" t="s">
        <v>110</v>
      </c>
      <c r="D124" s="97">
        <v>61000</v>
      </c>
      <c r="E124" s="82">
        <v>44098</v>
      </c>
      <c r="F124" s="82">
        <v>44279</v>
      </c>
      <c r="G124" s="97">
        <v>60762.66</v>
      </c>
      <c r="H124" s="103">
        <v>0.5</v>
      </c>
      <c r="I124" s="98">
        <v>3.038133</v>
      </c>
      <c r="J124" s="99">
        <v>0.2</v>
      </c>
      <c r="K124" s="101">
        <v>12152.53</v>
      </c>
      <c r="L124" s="58" t="s">
        <v>39</v>
      </c>
    </row>
    <row r="125" s="3" customFormat="1" customHeight="1" spans="1:12">
      <c r="A125" s="79">
        <v>82</v>
      </c>
      <c r="B125" s="80" t="s">
        <v>13</v>
      </c>
      <c r="C125" s="80" t="s">
        <v>111</v>
      </c>
      <c r="D125" s="97">
        <v>80000</v>
      </c>
      <c r="E125" s="82">
        <v>44138</v>
      </c>
      <c r="F125" s="82">
        <v>44319</v>
      </c>
      <c r="G125" s="83">
        <v>173494.69</v>
      </c>
      <c r="H125" s="103">
        <v>0.5</v>
      </c>
      <c r="I125" s="85">
        <v>8.674735</v>
      </c>
      <c r="J125" s="103">
        <v>0.2</v>
      </c>
      <c r="K125" s="83">
        <v>34698.94</v>
      </c>
      <c r="L125" s="86" t="s">
        <v>39</v>
      </c>
    </row>
    <row r="126" s="3" customFormat="1" customHeight="1" spans="1:12">
      <c r="A126" s="87"/>
      <c r="B126" s="88" t="s">
        <v>13</v>
      </c>
      <c r="C126" s="88" t="s">
        <v>111</v>
      </c>
      <c r="D126" s="97">
        <v>54000</v>
      </c>
      <c r="E126" s="82">
        <v>44156</v>
      </c>
      <c r="F126" s="82">
        <v>44337</v>
      </c>
      <c r="G126" s="89"/>
      <c r="H126" s="103">
        <v>0.5</v>
      </c>
      <c r="I126" s="90"/>
      <c r="J126" s="103">
        <v>0.2</v>
      </c>
      <c r="K126" s="89"/>
      <c r="L126" s="91"/>
    </row>
    <row r="127" s="3" customFormat="1" customHeight="1" spans="1:12">
      <c r="A127" s="92"/>
      <c r="B127" s="93" t="s">
        <v>13</v>
      </c>
      <c r="C127" s="93" t="s">
        <v>111</v>
      </c>
      <c r="D127" s="97">
        <v>70800</v>
      </c>
      <c r="E127" s="82">
        <v>44096</v>
      </c>
      <c r="F127" s="82">
        <v>44277</v>
      </c>
      <c r="G127" s="94"/>
      <c r="H127" s="103">
        <v>0.5</v>
      </c>
      <c r="I127" s="95"/>
      <c r="J127" s="103">
        <v>0.2</v>
      </c>
      <c r="K127" s="94"/>
      <c r="L127" s="96"/>
    </row>
    <row r="128" s="3" customFormat="1" customHeight="1" spans="1:12">
      <c r="A128" s="81">
        <v>83</v>
      </c>
      <c r="B128" s="81" t="s">
        <v>13</v>
      </c>
      <c r="C128" s="81" t="s">
        <v>112</v>
      </c>
      <c r="D128" s="97">
        <v>26000</v>
      </c>
      <c r="E128" s="82">
        <v>44099</v>
      </c>
      <c r="F128" s="82">
        <v>44280</v>
      </c>
      <c r="G128" s="97">
        <v>15051.88</v>
      </c>
      <c r="H128" s="103">
        <v>0.5</v>
      </c>
      <c r="I128" s="98">
        <v>0.752595</v>
      </c>
      <c r="J128" s="99">
        <v>0.2</v>
      </c>
      <c r="K128" s="97">
        <v>3010.38</v>
      </c>
      <c r="L128" s="58" t="s">
        <v>39</v>
      </c>
    </row>
    <row r="129" s="3" customFormat="1" customHeight="1" spans="1:12">
      <c r="A129" s="79">
        <v>84</v>
      </c>
      <c r="B129" s="80" t="s">
        <v>13</v>
      </c>
      <c r="C129" s="80" t="s">
        <v>113</v>
      </c>
      <c r="D129" s="97">
        <v>133592.93</v>
      </c>
      <c r="E129" s="82">
        <v>44308</v>
      </c>
      <c r="F129" s="82">
        <v>44491</v>
      </c>
      <c r="G129" s="83">
        <v>676337.46</v>
      </c>
      <c r="H129" s="103">
        <v>0.4</v>
      </c>
      <c r="I129" s="85">
        <v>27.053498</v>
      </c>
      <c r="J129" s="103">
        <v>0.1</v>
      </c>
      <c r="K129" s="83">
        <v>67633.75</v>
      </c>
      <c r="L129" s="86"/>
    </row>
    <row r="130" s="3" customFormat="1" customHeight="1" spans="1:12">
      <c r="A130" s="87"/>
      <c r="B130" s="88" t="s">
        <v>13</v>
      </c>
      <c r="C130" s="88" t="s">
        <v>113</v>
      </c>
      <c r="D130" s="97">
        <v>342000</v>
      </c>
      <c r="E130" s="82">
        <v>44268</v>
      </c>
      <c r="F130" s="82">
        <v>44452</v>
      </c>
      <c r="G130" s="89"/>
      <c r="H130" s="103">
        <v>0.4</v>
      </c>
      <c r="I130" s="90"/>
      <c r="J130" s="103">
        <v>0.1</v>
      </c>
      <c r="K130" s="89"/>
      <c r="L130" s="91"/>
    </row>
    <row r="131" s="3" customFormat="1" customHeight="1" spans="1:12">
      <c r="A131" s="87"/>
      <c r="B131" s="88" t="s">
        <v>13</v>
      </c>
      <c r="C131" s="88" t="s">
        <v>113</v>
      </c>
      <c r="D131" s="97">
        <v>490000</v>
      </c>
      <c r="E131" s="82">
        <v>44269</v>
      </c>
      <c r="F131" s="82">
        <v>44453</v>
      </c>
      <c r="G131" s="89"/>
      <c r="H131" s="103">
        <v>0.4</v>
      </c>
      <c r="I131" s="90"/>
      <c r="J131" s="103">
        <v>0.1</v>
      </c>
      <c r="K131" s="89"/>
      <c r="L131" s="91"/>
    </row>
    <row r="132" s="3" customFormat="1" customHeight="1" spans="1:12">
      <c r="A132" s="92"/>
      <c r="B132" s="93" t="s">
        <v>13</v>
      </c>
      <c r="C132" s="93" t="s">
        <v>113</v>
      </c>
      <c r="D132" s="97">
        <v>113900</v>
      </c>
      <c r="E132" s="82">
        <v>44277</v>
      </c>
      <c r="F132" s="82">
        <v>44461</v>
      </c>
      <c r="G132" s="94"/>
      <c r="H132" s="103">
        <v>0.4</v>
      </c>
      <c r="I132" s="95"/>
      <c r="J132" s="103">
        <v>0.1</v>
      </c>
      <c r="K132" s="94"/>
      <c r="L132" s="96"/>
    </row>
    <row r="133" s="3" customFormat="1" customHeight="1" spans="1:12">
      <c r="A133" s="79">
        <v>85</v>
      </c>
      <c r="B133" s="80" t="s">
        <v>13</v>
      </c>
      <c r="C133" s="80" t="s">
        <v>114</v>
      </c>
      <c r="D133" s="97">
        <v>3000</v>
      </c>
      <c r="E133" s="82">
        <v>44095</v>
      </c>
      <c r="F133" s="82">
        <v>44276</v>
      </c>
      <c r="G133" s="83">
        <v>32876.64</v>
      </c>
      <c r="H133" s="103">
        <v>0.5</v>
      </c>
      <c r="I133" s="85">
        <v>1.643832</v>
      </c>
      <c r="J133" s="103">
        <v>0.2</v>
      </c>
      <c r="K133" s="83">
        <v>6575.33</v>
      </c>
      <c r="L133" s="86" t="s">
        <v>39</v>
      </c>
    </row>
    <row r="134" s="3" customFormat="1" customHeight="1" spans="1:12">
      <c r="A134" s="87"/>
      <c r="B134" s="88" t="s">
        <v>13</v>
      </c>
      <c r="C134" s="88" t="s">
        <v>114</v>
      </c>
      <c r="D134" s="97">
        <v>60000</v>
      </c>
      <c r="E134" s="82">
        <v>44097</v>
      </c>
      <c r="F134" s="82">
        <v>44278</v>
      </c>
      <c r="G134" s="89"/>
      <c r="H134" s="103">
        <v>0.5</v>
      </c>
      <c r="I134" s="90"/>
      <c r="J134" s="103">
        <v>0.2</v>
      </c>
      <c r="K134" s="89"/>
      <c r="L134" s="91"/>
    </row>
    <row r="135" s="3" customFormat="1" customHeight="1" spans="1:12">
      <c r="A135" s="87"/>
      <c r="B135" s="88" t="s">
        <v>13</v>
      </c>
      <c r="C135" s="88" t="s">
        <v>114</v>
      </c>
      <c r="D135" s="97">
        <v>10000</v>
      </c>
      <c r="E135" s="82">
        <v>44098</v>
      </c>
      <c r="F135" s="82">
        <v>44279</v>
      </c>
      <c r="G135" s="89"/>
      <c r="H135" s="103">
        <v>0.5</v>
      </c>
      <c r="I135" s="90"/>
      <c r="J135" s="103">
        <v>0.2</v>
      </c>
      <c r="K135" s="89"/>
      <c r="L135" s="91"/>
    </row>
    <row r="136" s="3" customFormat="1" customHeight="1" spans="1:12">
      <c r="A136" s="87"/>
      <c r="B136" s="88" t="s">
        <v>13</v>
      </c>
      <c r="C136" s="88" t="s">
        <v>114</v>
      </c>
      <c r="D136" s="97">
        <v>5000</v>
      </c>
      <c r="E136" s="82">
        <v>44101</v>
      </c>
      <c r="F136" s="82">
        <v>44282</v>
      </c>
      <c r="G136" s="89"/>
      <c r="H136" s="103">
        <v>0.5</v>
      </c>
      <c r="I136" s="90"/>
      <c r="J136" s="103">
        <v>0.2</v>
      </c>
      <c r="K136" s="89"/>
      <c r="L136" s="91"/>
    </row>
    <row r="137" s="3" customFormat="1" customHeight="1" spans="1:12">
      <c r="A137" s="87"/>
      <c r="B137" s="88" t="s">
        <v>13</v>
      </c>
      <c r="C137" s="88" t="s">
        <v>114</v>
      </c>
      <c r="D137" s="97">
        <v>4000</v>
      </c>
      <c r="E137" s="82">
        <v>44102</v>
      </c>
      <c r="F137" s="82">
        <v>44283</v>
      </c>
      <c r="G137" s="89"/>
      <c r="H137" s="103">
        <v>0.5</v>
      </c>
      <c r="I137" s="90"/>
      <c r="J137" s="103">
        <v>0.2</v>
      </c>
      <c r="K137" s="89"/>
      <c r="L137" s="91"/>
    </row>
    <row r="138" s="3" customFormat="1" customHeight="1" spans="1:12">
      <c r="A138" s="92"/>
      <c r="B138" s="93" t="s">
        <v>13</v>
      </c>
      <c r="C138" s="93" t="s">
        <v>114</v>
      </c>
      <c r="D138" s="97">
        <v>5000</v>
      </c>
      <c r="E138" s="82">
        <v>44103</v>
      </c>
      <c r="F138" s="82">
        <v>44284</v>
      </c>
      <c r="G138" s="94"/>
      <c r="H138" s="103">
        <v>0.5</v>
      </c>
      <c r="I138" s="95"/>
      <c r="J138" s="103">
        <v>0.2</v>
      </c>
      <c r="K138" s="94"/>
      <c r="L138" s="96"/>
    </row>
    <row r="139" s="3" customFormat="1" customHeight="1" spans="1:12">
      <c r="A139" s="81">
        <v>86</v>
      </c>
      <c r="B139" s="81" t="s">
        <v>13</v>
      </c>
      <c r="C139" s="81" t="s">
        <v>115</v>
      </c>
      <c r="D139" s="97">
        <v>2600000</v>
      </c>
      <c r="E139" s="82">
        <v>44047</v>
      </c>
      <c r="F139" s="82">
        <v>44411</v>
      </c>
      <c r="G139" s="97">
        <v>2600000</v>
      </c>
      <c r="H139" s="103">
        <v>0.5</v>
      </c>
      <c r="I139" s="98">
        <v>130</v>
      </c>
      <c r="J139" s="99">
        <v>0.2</v>
      </c>
      <c r="K139" s="101">
        <v>520000</v>
      </c>
      <c r="L139" s="58" t="s">
        <v>39</v>
      </c>
    </row>
    <row r="140" s="3" customFormat="1" customHeight="1" spans="1:12">
      <c r="A140" s="81">
        <v>87</v>
      </c>
      <c r="B140" s="81" t="s">
        <v>116</v>
      </c>
      <c r="C140" s="81" t="s">
        <v>117</v>
      </c>
      <c r="D140" s="101">
        <v>500000</v>
      </c>
      <c r="E140" s="82">
        <v>44068</v>
      </c>
      <c r="F140" s="82">
        <v>44432</v>
      </c>
      <c r="G140" s="101">
        <v>500000</v>
      </c>
      <c r="H140" s="103">
        <v>0.5</v>
      </c>
      <c r="I140" s="98">
        <v>25</v>
      </c>
      <c r="J140" s="99">
        <v>0.2</v>
      </c>
      <c r="K140" s="101">
        <v>100000</v>
      </c>
      <c r="L140" s="58" t="s">
        <v>39</v>
      </c>
    </row>
    <row r="141" s="3" customFormat="1" customHeight="1" spans="1:12">
      <c r="A141" s="81">
        <v>88</v>
      </c>
      <c r="B141" s="81" t="s">
        <v>59</v>
      </c>
      <c r="C141" s="81" t="s">
        <v>118</v>
      </c>
      <c r="D141" s="101">
        <v>2000000</v>
      </c>
      <c r="E141" s="82">
        <v>44133</v>
      </c>
      <c r="F141" s="82">
        <v>44496</v>
      </c>
      <c r="G141" s="101">
        <v>802508.18</v>
      </c>
      <c r="H141" s="103">
        <v>0.5</v>
      </c>
      <c r="I141" s="98">
        <v>40.125409</v>
      </c>
      <c r="J141" s="99">
        <v>0.2</v>
      </c>
      <c r="K141" s="101">
        <v>160501.63</v>
      </c>
      <c r="L141" s="58" t="s">
        <v>39</v>
      </c>
    </row>
    <row r="142" s="3" customFormat="1" customHeight="1" spans="1:12">
      <c r="A142" s="81">
        <v>89</v>
      </c>
      <c r="B142" s="81" t="s">
        <v>119</v>
      </c>
      <c r="C142" s="81" t="s">
        <v>120</v>
      </c>
      <c r="D142" s="101">
        <v>2200000</v>
      </c>
      <c r="E142" s="82">
        <v>44124</v>
      </c>
      <c r="F142" s="82">
        <v>44480</v>
      </c>
      <c r="G142" s="101">
        <v>2200000</v>
      </c>
      <c r="H142" s="103">
        <v>0.5</v>
      </c>
      <c r="I142" s="98">
        <v>110</v>
      </c>
      <c r="J142" s="99">
        <v>0.2</v>
      </c>
      <c r="K142" s="101">
        <v>440000</v>
      </c>
      <c r="L142" s="58" t="s">
        <v>39</v>
      </c>
    </row>
    <row r="143" s="3" customFormat="1" customHeight="1" spans="1:12">
      <c r="A143" s="81">
        <v>90</v>
      </c>
      <c r="B143" s="81" t="s">
        <v>47</v>
      </c>
      <c r="C143" s="81" t="s">
        <v>121</v>
      </c>
      <c r="D143" s="101">
        <v>150000</v>
      </c>
      <c r="E143" s="82">
        <v>44311</v>
      </c>
      <c r="F143" s="82">
        <v>44493</v>
      </c>
      <c r="G143" s="101">
        <v>150000</v>
      </c>
      <c r="H143" s="103">
        <v>0.4</v>
      </c>
      <c r="I143" s="98">
        <v>6</v>
      </c>
      <c r="J143" s="99">
        <v>0.1</v>
      </c>
      <c r="K143" s="101">
        <v>15000</v>
      </c>
      <c r="L143" s="58"/>
    </row>
    <row r="144" s="3" customFormat="1" customHeight="1" spans="1:12">
      <c r="A144" s="81">
        <v>91</v>
      </c>
      <c r="B144" s="81" t="s">
        <v>122</v>
      </c>
      <c r="C144" s="81" t="s">
        <v>123</v>
      </c>
      <c r="D144" s="97">
        <v>2700000</v>
      </c>
      <c r="E144" s="82">
        <v>44015</v>
      </c>
      <c r="F144" s="82">
        <v>44380</v>
      </c>
      <c r="G144" s="97">
        <v>2499605.51</v>
      </c>
      <c r="H144" s="103">
        <v>0.5</v>
      </c>
      <c r="I144" s="98">
        <v>124.980275</v>
      </c>
      <c r="J144" s="99">
        <v>0.2</v>
      </c>
      <c r="K144" s="101">
        <v>499921.1</v>
      </c>
      <c r="L144" s="58" t="s">
        <v>39</v>
      </c>
    </row>
    <row r="145" s="3" customFormat="1" customHeight="1" spans="1:12">
      <c r="A145" s="81">
        <v>92</v>
      </c>
      <c r="B145" s="81" t="s">
        <v>122</v>
      </c>
      <c r="C145" s="81" t="s">
        <v>124</v>
      </c>
      <c r="D145" s="97">
        <v>4000000</v>
      </c>
      <c r="E145" s="82">
        <v>44057</v>
      </c>
      <c r="F145" s="82">
        <v>44420</v>
      </c>
      <c r="G145" s="97">
        <v>3979824.25</v>
      </c>
      <c r="H145" s="103">
        <v>0.5</v>
      </c>
      <c r="I145" s="98">
        <v>198.991212</v>
      </c>
      <c r="J145" s="99">
        <v>0.2</v>
      </c>
      <c r="K145" s="101">
        <v>795964.85</v>
      </c>
      <c r="L145" s="58" t="s">
        <v>39</v>
      </c>
    </row>
    <row r="146" s="3" customFormat="1" customHeight="1" spans="1:12">
      <c r="A146" s="79">
        <v>93</v>
      </c>
      <c r="B146" s="80" t="s">
        <v>21</v>
      </c>
      <c r="C146" s="80" t="s">
        <v>125</v>
      </c>
      <c r="D146" s="97">
        <v>2480000</v>
      </c>
      <c r="E146" s="109" t="s">
        <v>126</v>
      </c>
      <c r="F146" s="109">
        <v>44555</v>
      </c>
      <c r="G146" s="83">
        <v>9980000</v>
      </c>
      <c r="H146" s="103">
        <v>0.5</v>
      </c>
      <c r="I146" s="85">
        <v>499</v>
      </c>
      <c r="J146" s="103">
        <v>0.2</v>
      </c>
      <c r="K146" s="83">
        <v>1996000</v>
      </c>
      <c r="L146" s="86" t="s">
        <v>39</v>
      </c>
    </row>
    <row r="147" s="3" customFormat="1" customHeight="1" spans="1:12">
      <c r="A147" s="92"/>
      <c r="B147" s="93" t="s">
        <v>21</v>
      </c>
      <c r="C147" s="93" t="s">
        <v>125</v>
      </c>
      <c r="D147" s="97">
        <v>7500000</v>
      </c>
      <c r="E147" s="82">
        <v>44142</v>
      </c>
      <c r="F147" s="82">
        <v>44506</v>
      </c>
      <c r="G147" s="94"/>
      <c r="H147" s="103">
        <v>0.5</v>
      </c>
      <c r="I147" s="95"/>
      <c r="J147" s="103">
        <v>0.2</v>
      </c>
      <c r="K147" s="94"/>
      <c r="L147" s="96"/>
    </row>
    <row r="148" s="3" customFormat="1" customHeight="1" spans="1:12">
      <c r="A148" s="81">
        <v>94</v>
      </c>
      <c r="B148" s="81" t="s">
        <v>21</v>
      </c>
      <c r="C148" s="81" t="s">
        <v>127</v>
      </c>
      <c r="D148" s="97">
        <v>3000000</v>
      </c>
      <c r="E148" s="82">
        <v>43798</v>
      </c>
      <c r="F148" s="82">
        <v>44893</v>
      </c>
      <c r="G148" s="97">
        <v>3000000</v>
      </c>
      <c r="H148" s="103">
        <v>0.4</v>
      </c>
      <c r="I148" s="98">
        <v>120</v>
      </c>
      <c r="J148" s="99">
        <v>0.1</v>
      </c>
      <c r="K148" s="97">
        <v>300000</v>
      </c>
      <c r="L148" s="58"/>
    </row>
    <row r="149" s="3" customFormat="1" customHeight="1" spans="1:12">
      <c r="A149" s="81">
        <v>95</v>
      </c>
      <c r="B149" s="81" t="s">
        <v>21</v>
      </c>
      <c r="C149" s="81" t="s">
        <v>128</v>
      </c>
      <c r="D149" s="97">
        <v>2000000</v>
      </c>
      <c r="E149" s="82">
        <v>44134</v>
      </c>
      <c r="F149" s="82">
        <v>44498</v>
      </c>
      <c r="G149" s="97">
        <v>1982290.2</v>
      </c>
      <c r="H149" s="103">
        <v>0.5</v>
      </c>
      <c r="I149" s="98">
        <v>99.11451</v>
      </c>
      <c r="J149" s="99">
        <v>0.2</v>
      </c>
      <c r="K149" s="97">
        <v>396458.04</v>
      </c>
      <c r="L149" s="58" t="s">
        <v>39</v>
      </c>
    </row>
    <row r="150" s="3" customFormat="1" customHeight="1" spans="1:12">
      <c r="A150" s="79">
        <v>96</v>
      </c>
      <c r="B150" s="80" t="s">
        <v>129</v>
      </c>
      <c r="C150" s="80" t="s">
        <v>130</v>
      </c>
      <c r="D150" s="97">
        <v>9000000</v>
      </c>
      <c r="E150" s="82">
        <v>43920</v>
      </c>
      <c r="F150" s="82">
        <v>44285</v>
      </c>
      <c r="G150" s="83">
        <v>10627280</v>
      </c>
      <c r="H150" s="103">
        <v>0.4</v>
      </c>
      <c r="I150" s="85">
        <v>425.0912</v>
      </c>
      <c r="J150" s="103">
        <v>0.1</v>
      </c>
      <c r="K150" s="83">
        <v>1062728</v>
      </c>
      <c r="L150" s="86"/>
    </row>
    <row r="151" s="3" customFormat="1" customHeight="1" spans="1:12">
      <c r="A151" s="92"/>
      <c r="B151" s="93" t="s">
        <v>129</v>
      </c>
      <c r="C151" s="93" t="s">
        <v>130</v>
      </c>
      <c r="D151" s="97">
        <v>2000000</v>
      </c>
      <c r="E151" s="82">
        <v>43922</v>
      </c>
      <c r="F151" s="82">
        <v>44104</v>
      </c>
      <c r="G151" s="94"/>
      <c r="H151" s="103">
        <v>0.4</v>
      </c>
      <c r="I151" s="95"/>
      <c r="J151" s="103">
        <v>0.1</v>
      </c>
      <c r="K151" s="94"/>
      <c r="L151" s="96"/>
    </row>
    <row r="152" s="3" customFormat="1" customHeight="1" spans="1:12">
      <c r="A152" s="79">
        <v>97</v>
      </c>
      <c r="B152" s="80" t="s">
        <v>13</v>
      </c>
      <c r="C152" s="80" t="s">
        <v>131</v>
      </c>
      <c r="D152" s="97">
        <v>50000</v>
      </c>
      <c r="E152" s="82">
        <v>43951</v>
      </c>
      <c r="F152" s="82">
        <v>44134</v>
      </c>
      <c r="G152" s="83">
        <v>193034.82</v>
      </c>
      <c r="H152" s="103">
        <v>0.5</v>
      </c>
      <c r="I152" s="85">
        <v>9.651741</v>
      </c>
      <c r="J152" s="103">
        <v>0.2</v>
      </c>
      <c r="K152" s="83">
        <v>38606.96</v>
      </c>
      <c r="L152" s="86" t="s">
        <v>15</v>
      </c>
    </row>
    <row r="153" s="3" customFormat="1" customHeight="1" spans="1:12">
      <c r="A153" s="87"/>
      <c r="B153" s="88" t="s">
        <v>13</v>
      </c>
      <c r="C153" s="88" t="s">
        <v>131</v>
      </c>
      <c r="D153" s="97">
        <v>50000</v>
      </c>
      <c r="E153" s="82">
        <v>43960</v>
      </c>
      <c r="F153" s="82">
        <v>44144</v>
      </c>
      <c r="G153" s="89"/>
      <c r="H153" s="103">
        <v>0.5</v>
      </c>
      <c r="I153" s="90"/>
      <c r="J153" s="103">
        <v>0.2</v>
      </c>
      <c r="K153" s="89"/>
      <c r="L153" s="91"/>
    </row>
    <row r="154" s="3" customFormat="1" customHeight="1" spans="1:12">
      <c r="A154" s="87"/>
      <c r="B154" s="88" t="s">
        <v>13</v>
      </c>
      <c r="C154" s="88" t="s">
        <v>131</v>
      </c>
      <c r="D154" s="97">
        <v>10000</v>
      </c>
      <c r="E154" s="82">
        <v>43971</v>
      </c>
      <c r="F154" s="82">
        <v>44155</v>
      </c>
      <c r="G154" s="89"/>
      <c r="H154" s="103">
        <v>0.5</v>
      </c>
      <c r="I154" s="90"/>
      <c r="J154" s="103">
        <v>0.2</v>
      </c>
      <c r="K154" s="89"/>
      <c r="L154" s="91"/>
    </row>
    <row r="155" s="3" customFormat="1" customHeight="1" spans="1:12">
      <c r="A155" s="92"/>
      <c r="B155" s="93" t="s">
        <v>13</v>
      </c>
      <c r="C155" s="93" t="s">
        <v>131</v>
      </c>
      <c r="D155" s="97">
        <v>90000</v>
      </c>
      <c r="E155" s="82">
        <v>43986</v>
      </c>
      <c r="F155" s="82">
        <v>44169</v>
      </c>
      <c r="G155" s="94"/>
      <c r="H155" s="103">
        <v>0.5</v>
      </c>
      <c r="I155" s="95"/>
      <c r="J155" s="103">
        <v>0.2</v>
      </c>
      <c r="K155" s="94"/>
      <c r="L155" s="96"/>
    </row>
    <row r="156" s="3" customFormat="1" customHeight="1" spans="1:12">
      <c r="A156" s="79">
        <v>98</v>
      </c>
      <c r="B156" s="80" t="s">
        <v>13</v>
      </c>
      <c r="C156" s="80" t="s">
        <v>132</v>
      </c>
      <c r="D156" s="97">
        <v>32000</v>
      </c>
      <c r="E156" s="82">
        <v>44219</v>
      </c>
      <c r="F156" s="82">
        <v>44400</v>
      </c>
      <c r="G156" s="97">
        <v>23030.64</v>
      </c>
      <c r="H156" s="103">
        <v>0.4</v>
      </c>
      <c r="I156" s="98">
        <v>0.921226</v>
      </c>
      <c r="J156" s="99">
        <v>0.1</v>
      </c>
      <c r="K156" s="101">
        <v>2303.06</v>
      </c>
      <c r="L156" s="86" t="s">
        <v>15</v>
      </c>
    </row>
    <row r="157" s="3" customFormat="1" customHeight="1" spans="1:12">
      <c r="A157" s="87"/>
      <c r="B157" s="88" t="s">
        <v>13</v>
      </c>
      <c r="C157" s="88" t="s">
        <v>132</v>
      </c>
      <c r="D157" s="97">
        <v>68000</v>
      </c>
      <c r="E157" s="82">
        <v>44189</v>
      </c>
      <c r="F157" s="82">
        <v>44371</v>
      </c>
      <c r="G157" s="97">
        <v>39295.69</v>
      </c>
      <c r="H157" s="103">
        <v>0.5</v>
      </c>
      <c r="I157" s="98">
        <v>1.964784</v>
      </c>
      <c r="J157" s="99">
        <v>0.2</v>
      </c>
      <c r="K157" s="101">
        <v>7859.14</v>
      </c>
      <c r="L157" s="91"/>
    </row>
    <row r="158" s="3" customFormat="1" customHeight="1" spans="1:12">
      <c r="A158" s="92"/>
      <c r="B158" s="93" t="s">
        <v>13</v>
      </c>
      <c r="C158" s="93" t="s">
        <v>132</v>
      </c>
      <c r="D158" s="97">
        <v>162000</v>
      </c>
      <c r="E158" s="82">
        <v>44103</v>
      </c>
      <c r="F158" s="82">
        <v>44284</v>
      </c>
      <c r="G158" s="97">
        <v>23383.66</v>
      </c>
      <c r="H158" s="103">
        <v>0.5</v>
      </c>
      <c r="I158" s="98">
        <v>1.169183</v>
      </c>
      <c r="J158" s="99">
        <v>0.2</v>
      </c>
      <c r="K158" s="101">
        <v>4676.73</v>
      </c>
      <c r="L158" s="96"/>
    </row>
    <row r="159" s="3" customFormat="1" customHeight="1" spans="1:12">
      <c r="A159" s="79">
        <v>99</v>
      </c>
      <c r="B159" s="80" t="s">
        <v>13</v>
      </c>
      <c r="C159" s="80" t="s">
        <v>133</v>
      </c>
      <c r="D159" s="97">
        <v>20000</v>
      </c>
      <c r="E159" s="82">
        <v>44197</v>
      </c>
      <c r="F159" s="82">
        <v>44378</v>
      </c>
      <c r="G159" s="97">
        <v>14375.16</v>
      </c>
      <c r="H159" s="117">
        <v>0.4</v>
      </c>
      <c r="I159" s="98">
        <v>0.575006</v>
      </c>
      <c r="J159" s="99">
        <v>0.1</v>
      </c>
      <c r="K159" s="101">
        <v>1437.51</v>
      </c>
      <c r="L159" s="86" t="s">
        <v>15</v>
      </c>
    </row>
    <row r="160" s="3" customFormat="1" customHeight="1" spans="1:12">
      <c r="A160" s="87"/>
      <c r="B160" s="88" t="s">
        <v>13</v>
      </c>
      <c r="C160" s="88" t="s">
        <v>133</v>
      </c>
      <c r="D160" s="97">
        <v>10000</v>
      </c>
      <c r="E160" s="82">
        <v>44204</v>
      </c>
      <c r="F160" s="82">
        <v>44385</v>
      </c>
      <c r="G160" s="83">
        <v>7184.06</v>
      </c>
      <c r="H160" s="117">
        <v>0.4</v>
      </c>
      <c r="I160" s="118">
        <v>0.287362</v>
      </c>
      <c r="J160" s="99">
        <v>0.1</v>
      </c>
      <c r="K160" s="101">
        <v>718.41</v>
      </c>
      <c r="L160" s="91"/>
    </row>
    <row r="161" s="3" customFormat="1" customHeight="1" spans="1:12">
      <c r="A161" s="87"/>
      <c r="B161" s="88" t="s">
        <v>13</v>
      </c>
      <c r="C161" s="88" t="s">
        <v>133</v>
      </c>
      <c r="D161" s="97">
        <v>10000</v>
      </c>
      <c r="E161" s="82">
        <v>44205</v>
      </c>
      <c r="F161" s="82">
        <v>44386</v>
      </c>
      <c r="G161" s="94"/>
      <c r="H161" s="117">
        <v>0.4</v>
      </c>
      <c r="I161" s="118">
        <v>0.287362</v>
      </c>
      <c r="J161" s="99">
        <v>0.1</v>
      </c>
      <c r="K161" s="101">
        <v>718.41</v>
      </c>
      <c r="L161" s="91"/>
    </row>
    <row r="162" s="3" customFormat="1" customHeight="1" spans="1:12">
      <c r="A162" s="87"/>
      <c r="B162" s="88" t="s">
        <v>13</v>
      </c>
      <c r="C162" s="88" t="s">
        <v>133</v>
      </c>
      <c r="D162" s="97">
        <v>10000</v>
      </c>
      <c r="E162" s="82">
        <v>44210</v>
      </c>
      <c r="F162" s="82">
        <v>44391</v>
      </c>
      <c r="G162" s="97">
        <v>7184.38</v>
      </c>
      <c r="H162" s="117">
        <v>0.4</v>
      </c>
      <c r="I162" s="98">
        <v>0.287375</v>
      </c>
      <c r="J162" s="99">
        <v>0.1</v>
      </c>
      <c r="K162" s="101">
        <v>718.43</v>
      </c>
      <c r="L162" s="91"/>
    </row>
    <row r="163" s="3" customFormat="1" customHeight="1" spans="1:12">
      <c r="A163" s="87"/>
      <c r="B163" s="88" t="s">
        <v>13</v>
      </c>
      <c r="C163" s="88" t="s">
        <v>133</v>
      </c>
      <c r="D163" s="97">
        <v>30000</v>
      </c>
      <c r="E163" s="82">
        <v>44214</v>
      </c>
      <c r="F163" s="82">
        <v>44395</v>
      </c>
      <c r="G163" s="97">
        <v>21553.16</v>
      </c>
      <c r="H163" s="117">
        <v>0.4</v>
      </c>
      <c r="I163" s="98">
        <v>0.862126</v>
      </c>
      <c r="J163" s="99">
        <v>0.1</v>
      </c>
      <c r="K163" s="101">
        <v>2155.32</v>
      </c>
      <c r="L163" s="91"/>
    </row>
    <row r="164" s="3" customFormat="1" customHeight="1" spans="1:12">
      <c r="A164" s="87"/>
      <c r="B164" s="88" t="s">
        <v>13</v>
      </c>
      <c r="C164" s="88" t="s">
        <v>133</v>
      </c>
      <c r="D164" s="97">
        <v>100000</v>
      </c>
      <c r="E164" s="82">
        <v>44218</v>
      </c>
      <c r="F164" s="82">
        <v>44399</v>
      </c>
      <c r="G164" s="97">
        <v>85960.92</v>
      </c>
      <c r="H164" s="117">
        <v>0.4</v>
      </c>
      <c r="I164" s="98">
        <v>3.438437</v>
      </c>
      <c r="J164" s="99">
        <v>0.1</v>
      </c>
      <c r="K164" s="101">
        <v>8596.09</v>
      </c>
      <c r="L164" s="91"/>
    </row>
    <row r="165" s="3" customFormat="1" customHeight="1" spans="1:12">
      <c r="A165" s="87"/>
      <c r="B165" s="88" t="s">
        <v>13</v>
      </c>
      <c r="C165" s="88" t="s">
        <v>133</v>
      </c>
      <c r="D165" s="97">
        <v>20000</v>
      </c>
      <c r="E165" s="82">
        <v>44221</v>
      </c>
      <c r="F165" s="82">
        <v>44402</v>
      </c>
      <c r="G165" s="97">
        <v>17192.18</v>
      </c>
      <c r="H165" s="117">
        <v>0.4</v>
      </c>
      <c r="I165" s="98">
        <v>0.687687</v>
      </c>
      <c r="J165" s="99">
        <v>0.1</v>
      </c>
      <c r="K165" s="101">
        <v>1719.22</v>
      </c>
      <c r="L165" s="91"/>
    </row>
    <row r="166" s="3" customFormat="1" customHeight="1" spans="1:12">
      <c r="A166" s="87"/>
      <c r="B166" s="88" t="s">
        <v>13</v>
      </c>
      <c r="C166" s="88" t="s">
        <v>133</v>
      </c>
      <c r="D166" s="97">
        <v>60000</v>
      </c>
      <c r="E166" s="82">
        <v>44226</v>
      </c>
      <c r="F166" s="82">
        <v>44407</v>
      </c>
      <c r="G166" s="97">
        <v>51576.55</v>
      </c>
      <c r="H166" s="117">
        <v>0.4</v>
      </c>
      <c r="I166" s="98">
        <v>2.06306</v>
      </c>
      <c r="J166" s="99">
        <v>0.1</v>
      </c>
      <c r="K166" s="101">
        <v>5157.65</v>
      </c>
      <c r="L166" s="91"/>
    </row>
    <row r="167" s="3" customFormat="1" customHeight="1" spans="1:12">
      <c r="A167" s="87"/>
      <c r="B167" s="88" t="s">
        <v>13</v>
      </c>
      <c r="C167" s="88" t="s">
        <v>133</v>
      </c>
      <c r="D167" s="97">
        <v>30000</v>
      </c>
      <c r="E167" s="82">
        <v>44190</v>
      </c>
      <c r="F167" s="82">
        <v>44372</v>
      </c>
      <c r="G167" s="97">
        <v>21562.77</v>
      </c>
      <c r="H167" s="117">
        <v>0.5</v>
      </c>
      <c r="I167" s="98">
        <v>1.078139</v>
      </c>
      <c r="J167" s="99">
        <v>0.2</v>
      </c>
      <c r="K167" s="101">
        <v>4312.56</v>
      </c>
      <c r="L167" s="91"/>
    </row>
    <row r="168" s="3" customFormat="1" customHeight="1" spans="1:12">
      <c r="A168" s="87"/>
      <c r="B168" s="88" t="s">
        <v>13</v>
      </c>
      <c r="C168" s="88" t="s">
        <v>133</v>
      </c>
      <c r="D168" s="97">
        <v>10000</v>
      </c>
      <c r="E168" s="82">
        <v>44193</v>
      </c>
      <c r="F168" s="82">
        <v>44375</v>
      </c>
      <c r="G168" s="97">
        <v>7187.59</v>
      </c>
      <c r="H168" s="117">
        <v>0.5</v>
      </c>
      <c r="I168" s="98">
        <v>0.35938</v>
      </c>
      <c r="J168" s="99">
        <v>0.2</v>
      </c>
      <c r="K168" s="101">
        <v>1437.52</v>
      </c>
      <c r="L168" s="91"/>
    </row>
    <row r="169" s="3" customFormat="1" customHeight="1" spans="1:12">
      <c r="A169" s="87"/>
      <c r="B169" s="88" t="s">
        <v>13</v>
      </c>
      <c r="C169" s="88" t="s">
        <v>133</v>
      </c>
      <c r="D169" s="97">
        <v>40000</v>
      </c>
      <c r="E169" s="82">
        <v>44196</v>
      </c>
      <c r="F169" s="82">
        <v>44377</v>
      </c>
      <c r="G169" s="97">
        <v>28750.36</v>
      </c>
      <c r="H169" s="117">
        <v>0.5</v>
      </c>
      <c r="I169" s="98">
        <v>1.437518</v>
      </c>
      <c r="J169" s="99">
        <v>0.2</v>
      </c>
      <c r="K169" s="101">
        <v>5750.07</v>
      </c>
      <c r="L169" s="91"/>
    </row>
    <row r="170" s="3" customFormat="1" customHeight="1" spans="1:12">
      <c r="A170" s="87"/>
      <c r="B170" s="88" t="s">
        <v>13</v>
      </c>
      <c r="C170" s="88" t="s">
        <v>133</v>
      </c>
      <c r="D170" s="97">
        <v>300000</v>
      </c>
      <c r="E170" s="82">
        <v>44142</v>
      </c>
      <c r="F170" s="82">
        <v>44323</v>
      </c>
      <c r="G170" s="97">
        <v>130133.01</v>
      </c>
      <c r="H170" s="117">
        <v>0.5</v>
      </c>
      <c r="I170" s="98">
        <v>6.506651</v>
      </c>
      <c r="J170" s="99">
        <v>0.2</v>
      </c>
      <c r="K170" s="101">
        <v>26026.6</v>
      </c>
      <c r="L170" s="91"/>
    </row>
    <row r="171" s="3" customFormat="1" customHeight="1" spans="1:12">
      <c r="A171" s="87"/>
      <c r="B171" s="88" t="s">
        <v>13</v>
      </c>
      <c r="C171" s="88" t="s">
        <v>133</v>
      </c>
      <c r="D171" s="97">
        <v>16000</v>
      </c>
      <c r="E171" s="82">
        <v>44146</v>
      </c>
      <c r="F171" s="82">
        <v>44327</v>
      </c>
      <c r="G171" s="97">
        <v>6940.44</v>
      </c>
      <c r="H171" s="117">
        <v>0.5</v>
      </c>
      <c r="I171" s="98">
        <v>0.347022</v>
      </c>
      <c r="J171" s="99">
        <v>0.2</v>
      </c>
      <c r="K171" s="101">
        <v>1388.09</v>
      </c>
      <c r="L171" s="91"/>
    </row>
    <row r="172" s="3" customFormat="1" customHeight="1" spans="1:12">
      <c r="A172" s="87"/>
      <c r="B172" s="88" t="s">
        <v>13</v>
      </c>
      <c r="C172" s="88" t="s">
        <v>133</v>
      </c>
      <c r="D172" s="97">
        <v>65000</v>
      </c>
      <c r="E172" s="82">
        <v>44155</v>
      </c>
      <c r="F172" s="82">
        <v>44336</v>
      </c>
      <c r="G172" s="97">
        <v>28195.48</v>
      </c>
      <c r="H172" s="117">
        <v>0.5</v>
      </c>
      <c r="I172" s="98">
        <v>1.409774</v>
      </c>
      <c r="J172" s="99">
        <v>0.2</v>
      </c>
      <c r="K172" s="101">
        <v>5639.1</v>
      </c>
      <c r="L172" s="91"/>
    </row>
    <row r="173" s="3" customFormat="1" customHeight="1" spans="1:12">
      <c r="A173" s="87"/>
      <c r="B173" s="88" t="s">
        <v>13</v>
      </c>
      <c r="C173" s="88" t="s">
        <v>133</v>
      </c>
      <c r="D173" s="97">
        <v>150000</v>
      </c>
      <c r="E173" s="82">
        <v>44160</v>
      </c>
      <c r="F173" s="82">
        <v>44341</v>
      </c>
      <c r="G173" s="97">
        <v>86501.88</v>
      </c>
      <c r="H173" s="117">
        <v>0.5</v>
      </c>
      <c r="I173" s="98">
        <v>4.325094</v>
      </c>
      <c r="J173" s="99">
        <v>0.2</v>
      </c>
      <c r="K173" s="101">
        <v>17300.38</v>
      </c>
      <c r="L173" s="91"/>
    </row>
    <row r="174" s="3" customFormat="1" customHeight="1" spans="1:12">
      <c r="A174" s="87"/>
      <c r="B174" s="88" t="s">
        <v>13</v>
      </c>
      <c r="C174" s="88" t="s">
        <v>133</v>
      </c>
      <c r="D174" s="97">
        <v>15000</v>
      </c>
      <c r="E174" s="82">
        <v>44110</v>
      </c>
      <c r="F174" s="82">
        <v>44292</v>
      </c>
      <c r="G174" s="97">
        <v>4356.17</v>
      </c>
      <c r="H174" s="117">
        <v>0.5</v>
      </c>
      <c r="I174" s="98">
        <v>0.217809</v>
      </c>
      <c r="J174" s="99">
        <v>0.2</v>
      </c>
      <c r="K174" s="101">
        <v>871.24</v>
      </c>
      <c r="L174" s="91"/>
    </row>
    <row r="175" s="3" customFormat="1" customHeight="1" spans="1:12">
      <c r="A175" s="87"/>
      <c r="B175" s="88" t="s">
        <v>13</v>
      </c>
      <c r="C175" s="88" t="s">
        <v>133</v>
      </c>
      <c r="D175" s="97">
        <v>150000</v>
      </c>
      <c r="E175" s="82">
        <v>44113</v>
      </c>
      <c r="F175" s="82">
        <v>44295</v>
      </c>
      <c r="G175" s="97">
        <v>43561.98</v>
      </c>
      <c r="H175" s="117">
        <v>0.5</v>
      </c>
      <c r="I175" s="98">
        <v>2.178099</v>
      </c>
      <c r="J175" s="99">
        <v>0.2</v>
      </c>
      <c r="K175" s="101">
        <v>8712.4</v>
      </c>
      <c r="L175" s="91"/>
    </row>
    <row r="176" s="3" customFormat="1" customHeight="1" spans="1:12">
      <c r="A176" s="87"/>
      <c r="B176" s="88" t="s">
        <v>13</v>
      </c>
      <c r="C176" s="88" t="s">
        <v>133</v>
      </c>
      <c r="D176" s="97">
        <v>223000</v>
      </c>
      <c r="E176" s="82">
        <v>44117</v>
      </c>
      <c r="F176" s="82">
        <v>44299</v>
      </c>
      <c r="G176" s="97">
        <v>64762.16</v>
      </c>
      <c r="H176" s="117">
        <v>0.5</v>
      </c>
      <c r="I176" s="98">
        <v>3.238108</v>
      </c>
      <c r="J176" s="99">
        <v>0.2</v>
      </c>
      <c r="K176" s="101">
        <v>12952.43</v>
      </c>
      <c r="L176" s="91"/>
    </row>
    <row r="177" s="3" customFormat="1" customHeight="1" spans="1:12">
      <c r="A177" s="87"/>
      <c r="B177" s="88" t="s">
        <v>13</v>
      </c>
      <c r="C177" s="88" t="s">
        <v>133</v>
      </c>
      <c r="D177" s="97">
        <v>50000</v>
      </c>
      <c r="E177" s="82">
        <v>44126</v>
      </c>
      <c r="F177" s="82">
        <v>44308</v>
      </c>
      <c r="G177" s="97">
        <v>21698.66</v>
      </c>
      <c r="H177" s="117">
        <v>0.5</v>
      </c>
      <c r="I177" s="98">
        <v>1.084933</v>
      </c>
      <c r="J177" s="99">
        <v>0.2</v>
      </c>
      <c r="K177" s="101">
        <v>4339.73</v>
      </c>
      <c r="L177" s="91"/>
    </row>
    <row r="178" s="3" customFormat="1" customHeight="1" spans="1:12">
      <c r="A178" s="87"/>
      <c r="B178" s="88" t="s">
        <v>13</v>
      </c>
      <c r="C178" s="88" t="s">
        <v>133</v>
      </c>
      <c r="D178" s="97">
        <v>110000</v>
      </c>
      <c r="E178" s="82">
        <v>44127</v>
      </c>
      <c r="F178" s="82">
        <v>44309</v>
      </c>
      <c r="G178" s="97">
        <v>47737.04</v>
      </c>
      <c r="H178" s="117">
        <v>0.5</v>
      </c>
      <c r="I178" s="98">
        <v>2.386852</v>
      </c>
      <c r="J178" s="99">
        <v>0.2</v>
      </c>
      <c r="K178" s="101">
        <v>9547.4</v>
      </c>
      <c r="L178" s="91"/>
    </row>
    <row r="179" s="3" customFormat="1" customHeight="1" spans="1:12">
      <c r="A179" s="87"/>
      <c r="B179" s="88" t="s">
        <v>13</v>
      </c>
      <c r="C179" s="88" t="s">
        <v>133</v>
      </c>
      <c r="D179" s="97">
        <v>20000</v>
      </c>
      <c r="E179" s="82">
        <v>44128</v>
      </c>
      <c r="F179" s="82">
        <v>44310</v>
      </c>
      <c r="G179" s="97">
        <v>8679.44</v>
      </c>
      <c r="H179" s="117">
        <v>0.5</v>
      </c>
      <c r="I179" s="98">
        <v>0.433972</v>
      </c>
      <c r="J179" s="99">
        <v>0.2</v>
      </c>
      <c r="K179" s="101">
        <v>1735.88</v>
      </c>
      <c r="L179" s="91"/>
    </row>
    <row r="180" s="3" customFormat="1" customHeight="1" spans="1:12">
      <c r="A180" s="87"/>
      <c r="B180" s="88" t="s">
        <v>13</v>
      </c>
      <c r="C180" s="88" t="s">
        <v>133</v>
      </c>
      <c r="D180" s="97">
        <v>10000</v>
      </c>
      <c r="E180" s="82">
        <v>44131</v>
      </c>
      <c r="F180" s="82">
        <v>44313</v>
      </c>
      <c r="G180" s="97">
        <v>4339.73</v>
      </c>
      <c r="H180" s="117">
        <v>0.5</v>
      </c>
      <c r="I180" s="98">
        <v>0.216987</v>
      </c>
      <c r="J180" s="99">
        <v>0.2</v>
      </c>
      <c r="K180" s="101">
        <v>867.95</v>
      </c>
      <c r="L180" s="91"/>
    </row>
    <row r="181" s="3" customFormat="1" customHeight="1" spans="1:12">
      <c r="A181" s="87"/>
      <c r="B181" s="88" t="s">
        <v>13</v>
      </c>
      <c r="C181" s="88" t="s">
        <v>133</v>
      </c>
      <c r="D181" s="97">
        <v>150000</v>
      </c>
      <c r="E181" s="82">
        <v>44134</v>
      </c>
      <c r="F181" s="82">
        <v>44316</v>
      </c>
      <c r="G181" s="97">
        <v>65095.99</v>
      </c>
      <c r="H181" s="117">
        <v>0.5</v>
      </c>
      <c r="I181" s="98">
        <v>3.2548</v>
      </c>
      <c r="J181" s="99">
        <v>0.2</v>
      </c>
      <c r="K181" s="101">
        <v>13019.2</v>
      </c>
      <c r="L181" s="91"/>
    </row>
    <row r="182" s="3" customFormat="1" customHeight="1" spans="1:12">
      <c r="A182" s="87"/>
      <c r="B182" s="88" t="s">
        <v>13</v>
      </c>
      <c r="C182" s="88" t="s">
        <v>133</v>
      </c>
      <c r="D182" s="97">
        <v>100000</v>
      </c>
      <c r="E182" s="82">
        <v>44098</v>
      </c>
      <c r="F182" s="82">
        <v>44279</v>
      </c>
      <c r="G182" s="97">
        <v>29021.55</v>
      </c>
      <c r="H182" s="117">
        <v>0.5</v>
      </c>
      <c r="I182" s="98">
        <v>1.451078</v>
      </c>
      <c r="J182" s="99">
        <v>0.2</v>
      </c>
      <c r="K182" s="101">
        <v>5804.31</v>
      </c>
      <c r="L182" s="91"/>
    </row>
    <row r="183" s="3" customFormat="1" customHeight="1" spans="1:12">
      <c r="A183" s="92"/>
      <c r="B183" s="93" t="s">
        <v>13</v>
      </c>
      <c r="C183" s="93" t="s">
        <v>133</v>
      </c>
      <c r="D183" s="97">
        <v>1000000</v>
      </c>
      <c r="E183" s="82">
        <v>44104</v>
      </c>
      <c r="F183" s="82">
        <v>44285</v>
      </c>
      <c r="G183" s="97">
        <v>51000</v>
      </c>
      <c r="H183" s="117">
        <v>0.5</v>
      </c>
      <c r="I183" s="98">
        <v>2.55</v>
      </c>
      <c r="J183" s="99">
        <v>0.2</v>
      </c>
      <c r="K183" s="101">
        <v>10200</v>
      </c>
      <c r="L183" s="96"/>
    </row>
    <row r="184" s="3" customFormat="1" customHeight="1" spans="1:12">
      <c r="A184" s="79">
        <v>100</v>
      </c>
      <c r="B184" s="80" t="s">
        <v>13</v>
      </c>
      <c r="C184" s="80" t="s">
        <v>134</v>
      </c>
      <c r="D184" s="97">
        <v>358000</v>
      </c>
      <c r="E184" s="82">
        <v>44335</v>
      </c>
      <c r="F184" s="82">
        <v>44519</v>
      </c>
      <c r="G184" s="97">
        <v>307808.02</v>
      </c>
      <c r="H184" s="103">
        <v>0.4</v>
      </c>
      <c r="I184" s="98">
        <v>12.312321</v>
      </c>
      <c r="J184" s="99">
        <v>0.1</v>
      </c>
      <c r="K184" s="101">
        <v>30780.8</v>
      </c>
      <c r="L184" s="86" t="s">
        <v>15</v>
      </c>
    </row>
    <row r="185" s="3" customFormat="1" customHeight="1" spans="1:12">
      <c r="A185" s="87"/>
      <c r="B185" s="88" t="s">
        <v>13</v>
      </c>
      <c r="C185" s="88" t="s">
        <v>134</v>
      </c>
      <c r="D185" s="97">
        <v>319000</v>
      </c>
      <c r="E185" s="82">
        <v>44304</v>
      </c>
      <c r="F185" s="82">
        <v>44487</v>
      </c>
      <c r="G185" s="97">
        <v>229169.18</v>
      </c>
      <c r="H185" s="103">
        <v>0.4</v>
      </c>
      <c r="I185" s="98">
        <v>9.166767</v>
      </c>
      <c r="J185" s="99">
        <v>0.1</v>
      </c>
      <c r="K185" s="101">
        <v>22916.92</v>
      </c>
      <c r="L185" s="91"/>
    </row>
    <row r="186" s="3" customFormat="1" customHeight="1" spans="1:12">
      <c r="A186" s="87"/>
      <c r="B186" s="88" t="s">
        <v>13</v>
      </c>
      <c r="C186" s="88" t="s">
        <v>134</v>
      </c>
      <c r="D186" s="97">
        <v>270000</v>
      </c>
      <c r="E186" s="82">
        <v>44274</v>
      </c>
      <c r="F186" s="82">
        <v>44458</v>
      </c>
      <c r="G186" s="97">
        <v>155718.69</v>
      </c>
      <c r="H186" s="103">
        <v>0.4</v>
      </c>
      <c r="I186" s="98">
        <v>6.228748</v>
      </c>
      <c r="J186" s="99">
        <v>0.1</v>
      </c>
      <c r="K186" s="101">
        <v>15571.87</v>
      </c>
      <c r="L186" s="91"/>
    </row>
    <row r="187" s="3" customFormat="1" customHeight="1" spans="1:12">
      <c r="A187" s="87"/>
      <c r="B187" s="88" t="s">
        <v>13</v>
      </c>
      <c r="C187" s="88" t="s">
        <v>134</v>
      </c>
      <c r="D187" s="97">
        <v>490000</v>
      </c>
      <c r="E187" s="82">
        <v>44247</v>
      </c>
      <c r="F187" s="82">
        <v>44428</v>
      </c>
      <c r="G187" s="97">
        <v>200328.65</v>
      </c>
      <c r="H187" s="103">
        <v>0.4</v>
      </c>
      <c r="I187" s="98">
        <v>8.013146</v>
      </c>
      <c r="J187" s="99">
        <v>0.1</v>
      </c>
      <c r="K187" s="101">
        <v>20032.87</v>
      </c>
      <c r="L187" s="91"/>
    </row>
    <row r="188" s="3" customFormat="1" customHeight="1" spans="1:12">
      <c r="A188" s="92"/>
      <c r="B188" s="93" t="s">
        <v>13</v>
      </c>
      <c r="C188" s="93" t="s">
        <v>134</v>
      </c>
      <c r="D188" s="97">
        <v>400000</v>
      </c>
      <c r="E188" s="82">
        <v>44186</v>
      </c>
      <c r="F188" s="82">
        <v>44368</v>
      </c>
      <c r="G188" s="97">
        <v>67711.92</v>
      </c>
      <c r="H188" s="103">
        <v>0.5</v>
      </c>
      <c r="I188" s="98">
        <v>3.385596</v>
      </c>
      <c r="J188" s="99">
        <v>0.2</v>
      </c>
      <c r="K188" s="101">
        <v>13542.38</v>
      </c>
      <c r="L188" s="96"/>
    </row>
    <row r="189" s="3" customFormat="1" customHeight="1" spans="1:12">
      <c r="A189" s="79">
        <v>101</v>
      </c>
      <c r="B189" s="80" t="s">
        <v>13</v>
      </c>
      <c r="C189" s="80" t="s">
        <v>135</v>
      </c>
      <c r="D189" s="97">
        <v>222000</v>
      </c>
      <c r="E189" s="82">
        <v>44338</v>
      </c>
      <c r="F189" s="82">
        <v>44522</v>
      </c>
      <c r="G189" s="97">
        <v>222000</v>
      </c>
      <c r="H189" s="103">
        <v>0.5</v>
      </c>
      <c r="I189" s="85">
        <v>47.464924</v>
      </c>
      <c r="J189" s="84">
        <v>0.1</v>
      </c>
      <c r="K189" s="112">
        <v>22200</v>
      </c>
      <c r="L189" s="119" t="s">
        <v>15</v>
      </c>
    </row>
    <row r="190" s="3" customFormat="1" customHeight="1" spans="1:12">
      <c r="A190" s="87"/>
      <c r="B190" s="88" t="s">
        <v>13</v>
      </c>
      <c r="C190" s="88" t="s">
        <v>135</v>
      </c>
      <c r="D190" s="97">
        <v>230000</v>
      </c>
      <c r="E190" s="82">
        <v>44306</v>
      </c>
      <c r="F190" s="82">
        <v>44489</v>
      </c>
      <c r="G190" s="97">
        <v>165306.08</v>
      </c>
      <c r="H190" s="103">
        <v>0.5</v>
      </c>
      <c r="I190" s="90"/>
      <c r="J190" s="84">
        <v>0.1</v>
      </c>
      <c r="K190" s="112">
        <v>16530.61</v>
      </c>
      <c r="L190" s="120"/>
    </row>
    <row r="191" s="3" customFormat="1" customHeight="1" spans="1:12">
      <c r="A191" s="87"/>
      <c r="B191" s="88" t="s">
        <v>13</v>
      </c>
      <c r="C191" s="88" t="s">
        <v>135</v>
      </c>
      <c r="D191" s="97">
        <v>55000</v>
      </c>
      <c r="E191" s="82">
        <v>44310</v>
      </c>
      <c r="F191" s="82">
        <v>44493</v>
      </c>
      <c r="G191" s="97">
        <v>47288.95</v>
      </c>
      <c r="H191" s="103">
        <v>0.5</v>
      </c>
      <c r="I191" s="90"/>
      <c r="J191" s="84">
        <v>0.1</v>
      </c>
      <c r="K191" s="112">
        <v>4728.9</v>
      </c>
      <c r="L191" s="120"/>
    </row>
    <row r="192" s="3" customFormat="1" customHeight="1" spans="1:12">
      <c r="A192" s="87"/>
      <c r="B192" s="88" t="s">
        <v>13</v>
      </c>
      <c r="C192" s="88" t="s">
        <v>135</v>
      </c>
      <c r="D192" s="97">
        <v>141000</v>
      </c>
      <c r="E192" s="82">
        <v>44270</v>
      </c>
      <c r="F192" s="82">
        <v>44454</v>
      </c>
      <c r="G192" s="97">
        <v>80571.42</v>
      </c>
      <c r="H192" s="103">
        <v>0.5</v>
      </c>
      <c r="I192" s="90"/>
      <c r="J192" s="84">
        <v>0.1</v>
      </c>
      <c r="K192" s="112">
        <v>8057.14</v>
      </c>
      <c r="L192" s="120"/>
    </row>
    <row r="193" s="3" customFormat="1" customHeight="1" spans="1:12">
      <c r="A193" s="87"/>
      <c r="B193" s="88" t="s">
        <v>13</v>
      </c>
      <c r="C193" s="88" t="s">
        <v>135</v>
      </c>
      <c r="D193" s="97">
        <v>198000</v>
      </c>
      <c r="E193" s="82">
        <v>44276</v>
      </c>
      <c r="F193" s="82">
        <v>44460</v>
      </c>
      <c r="G193" s="97">
        <v>132862.22</v>
      </c>
      <c r="H193" s="103">
        <v>0.5</v>
      </c>
      <c r="I193" s="90"/>
      <c r="J193" s="84">
        <v>0.1</v>
      </c>
      <c r="K193" s="112">
        <v>13286.22</v>
      </c>
      <c r="L193" s="120"/>
    </row>
    <row r="194" s="3" customFormat="1" customHeight="1" spans="1:12">
      <c r="A194" s="87"/>
      <c r="B194" s="88" t="s">
        <v>13</v>
      </c>
      <c r="C194" s="88" t="s">
        <v>135</v>
      </c>
      <c r="D194" s="97">
        <v>279000</v>
      </c>
      <c r="E194" s="82">
        <v>44248</v>
      </c>
      <c r="F194" s="82">
        <v>44429</v>
      </c>
      <c r="G194" s="97">
        <v>140734.86</v>
      </c>
      <c r="H194" s="103">
        <v>0.5</v>
      </c>
      <c r="I194" s="90"/>
      <c r="J194" s="84">
        <v>0.1</v>
      </c>
      <c r="K194" s="112">
        <v>14073.49</v>
      </c>
      <c r="L194" s="120"/>
    </row>
    <row r="195" s="3" customFormat="1" customHeight="1" spans="1:12">
      <c r="A195" s="87"/>
      <c r="B195" s="88" t="s">
        <v>13</v>
      </c>
      <c r="C195" s="88" t="s">
        <v>135</v>
      </c>
      <c r="D195" s="97">
        <v>235000</v>
      </c>
      <c r="E195" s="82">
        <v>44219</v>
      </c>
      <c r="F195" s="82">
        <v>44400</v>
      </c>
      <c r="G195" s="97">
        <v>100714.28</v>
      </c>
      <c r="H195" s="103">
        <v>0.5</v>
      </c>
      <c r="I195" s="90"/>
      <c r="J195" s="84">
        <v>0.1</v>
      </c>
      <c r="K195" s="112">
        <v>10071.43</v>
      </c>
      <c r="L195" s="120"/>
    </row>
    <row r="196" s="3" customFormat="1" customHeight="1" spans="1:12">
      <c r="A196" s="92"/>
      <c r="B196" s="93" t="s">
        <v>13</v>
      </c>
      <c r="C196" s="93" t="s">
        <v>135</v>
      </c>
      <c r="D196" s="97">
        <v>206000</v>
      </c>
      <c r="E196" s="82">
        <v>44187</v>
      </c>
      <c r="F196" s="82">
        <v>44369</v>
      </c>
      <c r="G196" s="97">
        <v>59820.77</v>
      </c>
      <c r="H196" s="103">
        <v>0.5</v>
      </c>
      <c r="I196" s="95"/>
      <c r="J196" s="99">
        <v>0.1</v>
      </c>
      <c r="K196" s="101">
        <v>5982.07</v>
      </c>
      <c r="L196" s="96"/>
    </row>
    <row r="197" s="3" customFormat="1" customHeight="1" spans="1:12">
      <c r="A197" s="79">
        <v>102</v>
      </c>
      <c r="B197" s="80" t="s">
        <v>13</v>
      </c>
      <c r="C197" s="80" t="s">
        <v>136</v>
      </c>
      <c r="D197" s="97">
        <v>18000</v>
      </c>
      <c r="E197" s="82">
        <v>44362</v>
      </c>
      <c r="F197" s="82">
        <v>44545</v>
      </c>
      <c r="G197" s="97">
        <v>15471.32</v>
      </c>
      <c r="H197" s="103">
        <v>0.4</v>
      </c>
      <c r="I197" s="85">
        <v>31.341194</v>
      </c>
      <c r="J197" s="103">
        <v>0.1</v>
      </c>
      <c r="K197" s="83">
        <v>78352.98</v>
      </c>
      <c r="L197" s="86"/>
    </row>
    <row r="198" s="3" customFormat="1" customHeight="1" spans="1:12">
      <c r="A198" s="87"/>
      <c r="B198" s="88" t="s">
        <v>13</v>
      </c>
      <c r="C198" s="88" t="s">
        <v>136</v>
      </c>
      <c r="D198" s="97">
        <v>165000</v>
      </c>
      <c r="E198" s="82">
        <v>44369</v>
      </c>
      <c r="F198" s="82">
        <v>44552</v>
      </c>
      <c r="G198" s="97">
        <v>165000</v>
      </c>
      <c r="H198" s="103">
        <v>0.4</v>
      </c>
      <c r="I198" s="90"/>
      <c r="J198" s="103">
        <v>0.1</v>
      </c>
      <c r="K198" s="89"/>
      <c r="L198" s="91"/>
    </row>
    <row r="199" s="3" customFormat="1" customHeight="1" spans="1:12">
      <c r="A199" s="87"/>
      <c r="B199" s="88" t="s">
        <v>13</v>
      </c>
      <c r="C199" s="88" t="s">
        <v>136</v>
      </c>
      <c r="D199" s="97">
        <v>21000</v>
      </c>
      <c r="E199" s="82">
        <v>44371</v>
      </c>
      <c r="F199" s="82">
        <v>44554</v>
      </c>
      <c r="G199" s="97">
        <v>21000</v>
      </c>
      <c r="H199" s="103">
        <v>0.4</v>
      </c>
      <c r="I199" s="90"/>
      <c r="J199" s="103">
        <v>0.1</v>
      </c>
      <c r="K199" s="89"/>
      <c r="L199" s="91"/>
    </row>
    <row r="200" s="3" customFormat="1" customHeight="1" spans="1:12">
      <c r="A200" s="87"/>
      <c r="B200" s="88" t="s">
        <v>13</v>
      </c>
      <c r="C200" s="88" t="s">
        <v>136</v>
      </c>
      <c r="D200" s="97">
        <v>158000</v>
      </c>
      <c r="E200" s="82">
        <v>44340</v>
      </c>
      <c r="F200" s="82">
        <v>44524</v>
      </c>
      <c r="G200" s="97">
        <v>135833.24</v>
      </c>
      <c r="H200" s="103">
        <v>0.4</v>
      </c>
      <c r="I200" s="90"/>
      <c r="J200" s="103">
        <v>0.1</v>
      </c>
      <c r="K200" s="89"/>
      <c r="L200" s="91"/>
    </row>
    <row r="201" s="3" customFormat="1" customHeight="1" spans="1:12">
      <c r="A201" s="87"/>
      <c r="B201" s="88" t="s">
        <v>13</v>
      </c>
      <c r="C201" s="88" t="s">
        <v>136</v>
      </c>
      <c r="D201" s="97">
        <v>265000</v>
      </c>
      <c r="E201" s="82">
        <v>44309</v>
      </c>
      <c r="F201" s="82">
        <v>44492</v>
      </c>
      <c r="G201" s="97">
        <v>190379.04</v>
      </c>
      <c r="H201" s="103">
        <v>0.4</v>
      </c>
      <c r="I201" s="90"/>
      <c r="J201" s="103">
        <v>0.1</v>
      </c>
      <c r="K201" s="89"/>
      <c r="L201" s="91"/>
    </row>
    <row r="202" s="3" customFormat="1" customHeight="1" spans="1:12">
      <c r="A202" s="87"/>
      <c r="B202" s="88" t="s">
        <v>13</v>
      </c>
      <c r="C202" s="88" t="s">
        <v>136</v>
      </c>
      <c r="D202" s="97">
        <v>217900</v>
      </c>
      <c r="E202" s="82">
        <v>44277</v>
      </c>
      <c r="F202" s="82">
        <v>44461</v>
      </c>
      <c r="G202" s="97">
        <v>125634.12</v>
      </c>
      <c r="H202" s="103">
        <v>0.4</v>
      </c>
      <c r="I202" s="90"/>
      <c r="J202" s="103">
        <v>0.1</v>
      </c>
      <c r="K202" s="89"/>
      <c r="L202" s="91"/>
    </row>
    <row r="203" s="3" customFormat="1" customHeight="1" spans="1:12">
      <c r="A203" s="87"/>
      <c r="B203" s="88" t="s">
        <v>13</v>
      </c>
      <c r="C203" s="88" t="s">
        <v>136</v>
      </c>
      <c r="D203" s="97">
        <v>190190.77</v>
      </c>
      <c r="E203" s="82">
        <v>44250</v>
      </c>
      <c r="F203" s="82">
        <v>44431</v>
      </c>
      <c r="G203" s="97">
        <v>82397.96</v>
      </c>
      <c r="H203" s="103">
        <v>0.4</v>
      </c>
      <c r="I203" s="90"/>
      <c r="J203" s="103">
        <v>0.1</v>
      </c>
      <c r="K203" s="89"/>
      <c r="L203" s="91"/>
    </row>
    <row r="204" s="3" customFormat="1" customHeight="1" spans="1:12">
      <c r="A204" s="92"/>
      <c r="B204" s="93" t="s">
        <v>13</v>
      </c>
      <c r="C204" s="93" t="s">
        <v>136</v>
      </c>
      <c r="D204" s="97">
        <v>165000</v>
      </c>
      <c r="E204" s="82">
        <v>44221</v>
      </c>
      <c r="F204" s="82">
        <v>44402</v>
      </c>
      <c r="G204" s="97">
        <v>47814.18</v>
      </c>
      <c r="H204" s="103">
        <v>0.4</v>
      </c>
      <c r="I204" s="95"/>
      <c r="J204" s="103">
        <v>0.1</v>
      </c>
      <c r="K204" s="94"/>
      <c r="L204" s="96"/>
    </row>
    <row r="205" s="3" customFormat="1" customHeight="1" spans="1:12">
      <c r="A205" s="79">
        <v>103</v>
      </c>
      <c r="B205" s="80" t="s">
        <v>13</v>
      </c>
      <c r="C205" s="80" t="s">
        <v>137</v>
      </c>
      <c r="D205" s="97">
        <v>68000</v>
      </c>
      <c r="E205" s="82">
        <v>44232</v>
      </c>
      <c r="F205" s="82">
        <v>44413</v>
      </c>
      <c r="G205" s="83">
        <v>416442.85</v>
      </c>
      <c r="H205" s="103">
        <v>0.4</v>
      </c>
      <c r="I205" s="85">
        <v>16.657714</v>
      </c>
      <c r="J205" s="103">
        <v>0.1</v>
      </c>
      <c r="K205" s="83">
        <v>41644.28</v>
      </c>
      <c r="L205" s="86"/>
    </row>
    <row r="206" s="3" customFormat="1" customHeight="1" spans="1:12">
      <c r="A206" s="87"/>
      <c r="B206" s="88" t="s">
        <v>13</v>
      </c>
      <c r="C206" s="88" t="s">
        <v>137</v>
      </c>
      <c r="D206" s="97">
        <v>100000</v>
      </c>
      <c r="E206" s="82">
        <v>44233</v>
      </c>
      <c r="F206" s="82">
        <v>44414</v>
      </c>
      <c r="G206" s="89"/>
      <c r="H206" s="103">
        <v>0.4</v>
      </c>
      <c r="I206" s="90"/>
      <c r="J206" s="103">
        <v>0.1</v>
      </c>
      <c r="K206" s="89"/>
      <c r="L206" s="91"/>
    </row>
    <row r="207" s="3" customFormat="1" customHeight="1" spans="1:12">
      <c r="A207" s="87"/>
      <c r="B207" s="88" t="s">
        <v>13</v>
      </c>
      <c r="C207" s="88" t="s">
        <v>137</v>
      </c>
      <c r="D207" s="97">
        <v>20000</v>
      </c>
      <c r="E207" s="82">
        <v>44235</v>
      </c>
      <c r="F207" s="82">
        <v>44416</v>
      </c>
      <c r="G207" s="89"/>
      <c r="H207" s="103">
        <v>0.4</v>
      </c>
      <c r="I207" s="90"/>
      <c r="J207" s="103">
        <v>0.1</v>
      </c>
      <c r="K207" s="89"/>
      <c r="L207" s="91"/>
    </row>
    <row r="208" s="3" customFormat="1" customHeight="1" spans="1:12">
      <c r="A208" s="87"/>
      <c r="B208" s="88" t="s">
        <v>13</v>
      </c>
      <c r="C208" s="88" t="s">
        <v>137</v>
      </c>
      <c r="D208" s="97">
        <v>15000</v>
      </c>
      <c r="E208" s="82">
        <v>44237</v>
      </c>
      <c r="F208" s="82">
        <v>44418</v>
      </c>
      <c r="G208" s="89"/>
      <c r="H208" s="103">
        <v>0.4</v>
      </c>
      <c r="I208" s="90"/>
      <c r="J208" s="103">
        <v>0.1</v>
      </c>
      <c r="K208" s="89"/>
      <c r="L208" s="91"/>
    </row>
    <row r="209" s="3" customFormat="1" customHeight="1" spans="1:12">
      <c r="A209" s="87"/>
      <c r="B209" s="88" t="s">
        <v>13</v>
      </c>
      <c r="C209" s="88" t="s">
        <v>137</v>
      </c>
      <c r="D209" s="97">
        <v>65000</v>
      </c>
      <c r="E209" s="82">
        <v>44245</v>
      </c>
      <c r="F209" s="82">
        <v>44426</v>
      </c>
      <c r="G209" s="89"/>
      <c r="H209" s="103">
        <v>0.4</v>
      </c>
      <c r="I209" s="90"/>
      <c r="J209" s="103">
        <v>0.1</v>
      </c>
      <c r="K209" s="89"/>
      <c r="L209" s="91"/>
    </row>
    <row r="210" s="3" customFormat="1" customHeight="1" spans="1:12">
      <c r="A210" s="92"/>
      <c r="B210" s="93" t="s">
        <v>13</v>
      </c>
      <c r="C210" s="93" t="s">
        <v>137</v>
      </c>
      <c r="D210" s="97">
        <v>149000</v>
      </c>
      <c r="E210" s="82">
        <v>44247</v>
      </c>
      <c r="F210" s="82">
        <v>44428</v>
      </c>
      <c r="G210" s="94"/>
      <c r="H210" s="103">
        <v>0.4</v>
      </c>
      <c r="I210" s="95"/>
      <c r="J210" s="103">
        <v>0.1</v>
      </c>
      <c r="K210" s="94"/>
      <c r="L210" s="96"/>
    </row>
    <row r="211" s="3" customFormat="1" customHeight="1" spans="1:12">
      <c r="A211" s="79">
        <v>104</v>
      </c>
      <c r="B211" s="80" t="s">
        <v>13</v>
      </c>
      <c r="C211" s="80" t="s">
        <v>138</v>
      </c>
      <c r="D211" s="97">
        <v>68000</v>
      </c>
      <c r="E211" s="82">
        <v>44098</v>
      </c>
      <c r="F211" s="82">
        <v>44279</v>
      </c>
      <c r="G211" s="83">
        <v>85992.15</v>
      </c>
      <c r="H211" s="103">
        <v>0.5</v>
      </c>
      <c r="I211" s="85">
        <v>4.299608</v>
      </c>
      <c r="J211" s="103">
        <v>0.2</v>
      </c>
      <c r="K211" s="83">
        <v>17198.43</v>
      </c>
      <c r="L211" s="86" t="s">
        <v>15</v>
      </c>
    </row>
    <row r="212" s="3" customFormat="1" customHeight="1" spans="1:12">
      <c r="A212" s="87"/>
      <c r="B212" s="88" t="s">
        <v>13</v>
      </c>
      <c r="C212" s="88" t="s">
        <v>138</v>
      </c>
      <c r="D212" s="97">
        <v>18000</v>
      </c>
      <c r="E212" s="82">
        <v>43974</v>
      </c>
      <c r="F212" s="82">
        <v>44158</v>
      </c>
      <c r="G212" s="89"/>
      <c r="H212" s="103">
        <v>0.5</v>
      </c>
      <c r="I212" s="90"/>
      <c r="J212" s="103">
        <v>0.2</v>
      </c>
      <c r="K212" s="89"/>
      <c r="L212" s="91"/>
    </row>
    <row r="213" s="3" customFormat="1" customHeight="1" spans="1:12">
      <c r="A213" s="92"/>
      <c r="B213" s="93" t="s">
        <v>13</v>
      </c>
      <c r="C213" s="93" t="s">
        <v>138</v>
      </c>
      <c r="D213" s="97">
        <v>19892.25</v>
      </c>
      <c r="E213" s="82">
        <v>44003</v>
      </c>
      <c r="F213" s="82">
        <v>44186</v>
      </c>
      <c r="G213" s="94"/>
      <c r="H213" s="103">
        <v>0.5</v>
      </c>
      <c r="I213" s="95"/>
      <c r="J213" s="103">
        <v>0.2</v>
      </c>
      <c r="K213" s="94"/>
      <c r="L213" s="96"/>
    </row>
    <row r="214" s="3" customFormat="1" customHeight="1" spans="1:12">
      <c r="A214" s="81">
        <v>105</v>
      </c>
      <c r="B214" s="81" t="s">
        <v>13</v>
      </c>
      <c r="C214" s="81" t="s">
        <v>139</v>
      </c>
      <c r="D214" s="97">
        <v>1582000</v>
      </c>
      <c r="E214" s="82">
        <v>43972</v>
      </c>
      <c r="F214" s="82">
        <v>44156</v>
      </c>
      <c r="G214" s="97">
        <v>1582000</v>
      </c>
      <c r="H214" s="103">
        <v>0.5</v>
      </c>
      <c r="I214" s="98">
        <v>79.1</v>
      </c>
      <c r="J214" s="99">
        <v>0.2</v>
      </c>
      <c r="K214" s="101">
        <v>316400</v>
      </c>
      <c r="L214" s="58" t="s">
        <v>15</v>
      </c>
    </row>
    <row r="215" s="3" customFormat="1" customHeight="1" spans="1:12">
      <c r="A215" s="79">
        <v>106</v>
      </c>
      <c r="B215" s="80" t="s">
        <v>13</v>
      </c>
      <c r="C215" s="80" t="s">
        <v>140</v>
      </c>
      <c r="D215" s="97">
        <v>20000</v>
      </c>
      <c r="E215" s="82">
        <v>44270</v>
      </c>
      <c r="F215" s="82">
        <v>44454</v>
      </c>
      <c r="G215" s="97">
        <v>17195.97</v>
      </c>
      <c r="H215" s="117">
        <v>0.4</v>
      </c>
      <c r="I215" s="98">
        <v>0.687839</v>
      </c>
      <c r="J215" s="99">
        <v>0.1</v>
      </c>
      <c r="K215" s="101">
        <v>1719.6</v>
      </c>
      <c r="L215" s="86" t="s">
        <v>15</v>
      </c>
    </row>
    <row r="216" s="3" customFormat="1" customHeight="1" spans="1:12">
      <c r="A216" s="87"/>
      <c r="B216" s="88" t="s">
        <v>13</v>
      </c>
      <c r="C216" s="88" t="s">
        <v>140</v>
      </c>
      <c r="D216" s="97">
        <v>20000</v>
      </c>
      <c r="E216" s="82">
        <v>44139</v>
      </c>
      <c r="F216" s="82">
        <v>44320</v>
      </c>
      <c r="G216" s="97">
        <v>2909.68</v>
      </c>
      <c r="H216" s="117">
        <v>0.5</v>
      </c>
      <c r="I216" s="98">
        <v>0.145484</v>
      </c>
      <c r="J216" s="99">
        <v>0.2</v>
      </c>
      <c r="K216" s="101">
        <v>581.94</v>
      </c>
      <c r="L216" s="91"/>
    </row>
    <row r="217" s="3" customFormat="1" customHeight="1" spans="1:12">
      <c r="A217" s="87"/>
      <c r="B217" s="88" t="s">
        <v>13</v>
      </c>
      <c r="C217" s="88" t="s">
        <v>140</v>
      </c>
      <c r="D217" s="97">
        <v>55600</v>
      </c>
      <c r="E217" s="82">
        <v>44151</v>
      </c>
      <c r="F217" s="82">
        <v>44332</v>
      </c>
      <c r="G217" s="97">
        <v>8087.68</v>
      </c>
      <c r="H217" s="117">
        <v>0.5</v>
      </c>
      <c r="I217" s="98">
        <v>0.404384</v>
      </c>
      <c r="J217" s="99">
        <v>0.2</v>
      </c>
      <c r="K217" s="101">
        <v>1617.54</v>
      </c>
      <c r="L217" s="91"/>
    </row>
    <row r="218" s="3" customFormat="1" customHeight="1" spans="1:12">
      <c r="A218" s="87"/>
      <c r="B218" s="88" t="s">
        <v>13</v>
      </c>
      <c r="C218" s="88" t="s">
        <v>140</v>
      </c>
      <c r="D218" s="97">
        <v>290000</v>
      </c>
      <c r="E218" s="82">
        <v>44158</v>
      </c>
      <c r="F218" s="82">
        <v>44339</v>
      </c>
      <c r="G218" s="97">
        <v>93666.16</v>
      </c>
      <c r="H218" s="117">
        <v>0.5</v>
      </c>
      <c r="I218" s="98">
        <v>4.683308</v>
      </c>
      <c r="J218" s="99">
        <v>0.2</v>
      </c>
      <c r="K218" s="101">
        <v>18733.23</v>
      </c>
      <c r="L218" s="91"/>
    </row>
    <row r="219" s="3" customFormat="1" customHeight="1" spans="1:12">
      <c r="A219" s="87"/>
      <c r="B219" s="88" t="s">
        <v>13</v>
      </c>
      <c r="C219" s="88" t="s">
        <v>140</v>
      </c>
      <c r="D219" s="97">
        <v>760000</v>
      </c>
      <c r="E219" s="82">
        <v>44118</v>
      </c>
      <c r="F219" s="82">
        <v>44300</v>
      </c>
      <c r="G219" s="97">
        <v>106933.16</v>
      </c>
      <c r="H219" s="117">
        <v>0.5</v>
      </c>
      <c r="I219" s="98">
        <v>5.346658</v>
      </c>
      <c r="J219" s="99">
        <v>0.2</v>
      </c>
      <c r="K219" s="101">
        <v>21386.63</v>
      </c>
      <c r="L219" s="91"/>
    </row>
    <row r="220" s="3" customFormat="1" customHeight="1" spans="1:12">
      <c r="A220" s="87"/>
      <c r="B220" s="88" t="s">
        <v>13</v>
      </c>
      <c r="C220" s="88" t="s">
        <v>140</v>
      </c>
      <c r="D220" s="97">
        <v>170000</v>
      </c>
      <c r="E220" s="82">
        <v>44119</v>
      </c>
      <c r="F220" s="82">
        <v>44301</v>
      </c>
      <c r="G220" s="97">
        <v>24785.55</v>
      </c>
      <c r="H220" s="117">
        <v>0.5</v>
      </c>
      <c r="I220" s="98">
        <v>1.239278</v>
      </c>
      <c r="J220" s="99">
        <v>0.2</v>
      </c>
      <c r="K220" s="101">
        <v>4957.11</v>
      </c>
      <c r="L220" s="91"/>
    </row>
    <row r="221" s="3" customFormat="1" customHeight="1" spans="1:12">
      <c r="A221" s="87"/>
      <c r="B221" s="88" t="s">
        <v>13</v>
      </c>
      <c r="C221" s="88" t="s">
        <v>140</v>
      </c>
      <c r="D221" s="97">
        <v>110000</v>
      </c>
      <c r="E221" s="82">
        <v>44120</v>
      </c>
      <c r="F221" s="82">
        <v>44302</v>
      </c>
      <c r="G221" s="97">
        <v>16037.68</v>
      </c>
      <c r="H221" s="117">
        <v>0.5</v>
      </c>
      <c r="I221" s="98">
        <v>0.801884</v>
      </c>
      <c r="J221" s="99">
        <v>0.2</v>
      </c>
      <c r="K221" s="101">
        <v>3207.54</v>
      </c>
      <c r="L221" s="91"/>
    </row>
    <row r="222" s="3" customFormat="1" customHeight="1" spans="1:12">
      <c r="A222" s="87"/>
      <c r="B222" s="88" t="s">
        <v>13</v>
      </c>
      <c r="C222" s="88" t="s">
        <v>140</v>
      </c>
      <c r="D222" s="97">
        <v>50000</v>
      </c>
      <c r="E222" s="82">
        <v>44123</v>
      </c>
      <c r="F222" s="82">
        <v>44305</v>
      </c>
      <c r="G222" s="97">
        <v>7289.86</v>
      </c>
      <c r="H222" s="117">
        <v>0.5</v>
      </c>
      <c r="I222" s="98">
        <v>0.364493</v>
      </c>
      <c r="J222" s="99">
        <v>0.2</v>
      </c>
      <c r="K222" s="101">
        <v>1457.97</v>
      </c>
      <c r="L222" s="91"/>
    </row>
    <row r="223" s="3" customFormat="1" customHeight="1" spans="1:12">
      <c r="A223" s="87"/>
      <c r="B223" s="88" t="s">
        <v>13</v>
      </c>
      <c r="C223" s="88" t="s">
        <v>140</v>
      </c>
      <c r="D223" s="97">
        <v>261000</v>
      </c>
      <c r="E223" s="82">
        <v>44124</v>
      </c>
      <c r="F223" s="82">
        <v>44306</v>
      </c>
      <c r="G223" s="97">
        <v>37907.33</v>
      </c>
      <c r="H223" s="117">
        <v>0.5</v>
      </c>
      <c r="I223" s="98">
        <v>1.895367</v>
      </c>
      <c r="J223" s="99">
        <v>0.2</v>
      </c>
      <c r="K223" s="101">
        <v>7581.47</v>
      </c>
      <c r="L223" s="91"/>
    </row>
    <row r="224" s="3" customFormat="1" customHeight="1" spans="1:12">
      <c r="A224" s="87"/>
      <c r="B224" s="88" t="s">
        <v>13</v>
      </c>
      <c r="C224" s="88" t="s">
        <v>140</v>
      </c>
      <c r="D224" s="97">
        <v>400000</v>
      </c>
      <c r="E224" s="82">
        <v>44127</v>
      </c>
      <c r="F224" s="82">
        <v>44309</v>
      </c>
      <c r="G224" s="97">
        <v>116053.36</v>
      </c>
      <c r="H224" s="117">
        <v>0.5</v>
      </c>
      <c r="I224" s="98">
        <v>5.802668</v>
      </c>
      <c r="J224" s="99">
        <v>0.2</v>
      </c>
      <c r="K224" s="101">
        <v>23210.67</v>
      </c>
      <c r="L224" s="91"/>
    </row>
    <row r="225" s="3" customFormat="1" customHeight="1" spans="1:12">
      <c r="A225" s="87"/>
      <c r="B225" s="88" t="s">
        <v>13</v>
      </c>
      <c r="C225" s="88" t="s">
        <v>140</v>
      </c>
      <c r="D225" s="97">
        <v>20000</v>
      </c>
      <c r="E225" s="82">
        <v>44134</v>
      </c>
      <c r="F225" s="82">
        <v>44316</v>
      </c>
      <c r="G225" s="97">
        <v>2913.65</v>
      </c>
      <c r="H225" s="117">
        <v>0.5</v>
      </c>
      <c r="I225" s="98">
        <v>0.145683</v>
      </c>
      <c r="J225" s="99">
        <v>0.2</v>
      </c>
      <c r="K225" s="101">
        <v>582.73</v>
      </c>
      <c r="L225" s="91"/>
    </row>
    <row r="226" s="3" customFormat="1" customHeight="1" spans="1:12">
      <c r="A226" s="87"/>
      <c r="B226" s="88" t="s">
        <v>13</v>
      </c>
      <c r="C226" s="88" t="s">
        <v>140</v>
      </c>
      <c r="D226" s="97">
        <v>173000</v>
      </c>
      <c r="E226" s="82">
        <v>44271</v>
      </c>
      <c r="F226" s="82">
        <v>44455</v>
      </c>
      <c r="G226" s="97">
        <v>148702.99</v>
      </c>
      <c r="H226" s="117">
        <v>0.4</v>
      </c>
      <c r="I226" s="98">
        <v>5.94812</v>
      </c>
      <c r="J226" s="99">
        <v>0.1</v>
      </c>
      <c r="K226" s="101">
        <v>14870.3</v>
      </c>
      <c r="L226" s="91"/>
    </row>
    <row r="227" s="3" customFormat="1" customHeight="1" spans="1:12">
      <c r="A227" s="87"/>
      <c r="B227" s="88" t="s">
        <v>13</v>
      </c>
      <c r="C227" s="88" t="s">
        <v>140</v>
      </c>
      <c r="D227" s="97">
        <v>42000</v>
      </c>
      <c r="E227" s="82">
        <v>44273</v>
      </c>
      <c r="F227" s="82">
        <v>44457</v>
      </c>
      <c r="G227" s="97">
        <v>36111.56</v>
      </c>
      <c r="H227" s="117">
        <v>0.4</v>
      </c>
      <c r="I227" s="98">
        <v>1.444462</v>
      </c>
      <c r="J227" s="99">
        <v>0.1</v>
      </c>
      <c r="K227" s="101">
        <v>3611.15</v>
      </c>
      <c r="L227" s="91"/>
    </row>
    <row r="228" s="3" customFormat="1" customHeight="1" spans="1:12">
      <c r="A228" s="87"/>
      <c r="B228" s="88" t="s">
        <v>13</v>
      </c>
      <c r="C228" s="88" t="s">
        <v>140</v>
      </c>
      <c r="D228" s="97">
        <v>526500</v>
      </c>
      <c r="E228" s="82">
        <v>44280</v>
      </c>
      <c r="F228" s="82">
        <v>44464</v>
      </c>
      <c r="G228" s="97">
        <v>526458.1</v>
      </c>
      <c r="H228" s="117">
        <v>0.4</v>
      </c>
      <c r="I228" s="98">
        <v>21.058324</v>
      </c>
      <c r="J228" s="99">
        <v>0.1</v>
      </c>
      <c r="K228" s="101">
        <v>52645.81</v>
      </c>
      <c r="L228" s="91"/>
    </row>
    <row r="229" s="3" customFormat="1" customHeight="1" spans="1:12">
      <c r="A229" s="87"/>
      <c r="B229" s="88" t="s">
        <v>13</v>
      </c>
      <c r="C229" s="88" t="s">
        <v>140</v>
      </c>
      <c r="D229" s="97">
        <v>300000</v>
      </c>
      <c r="E229" s="82">
        <v>44250</v>
      </c>
      <c r="F229" s="82">
        <v>44431</v>
      </c>
      <c r="G229" s="97">
        <v>257765.94</v>
      </c>
      <c r="H229" s="117">
        <v>0.4</v>
      </c>
      <c r="I229" s="98">
        <v>10.310637</v>
      </c>
      <c r="J229" s="99">
        <v>0.1</v>
      </c>
      <c r="K229" s="101">
        <v>25776.59</v>
      </c>
      <c r="L229" s="91"/>
    </row>
    <row r="230" s="3" customFormat="1" customHeight="1" spans="1:12">
      <c r="A230" s="87"/>
      <c r="B230" s="88" t="s">
        <v>13</v>
      </c>
      <c r="C230" s="88" t="s">
        <v>140</v>
      </c>
      <c r="D230" s="97">
        <v>190000</v>
      </c>
      <c r="E230" s="82">
        <v>44218</v>
      </c>
      <c r="F230" s="82">
        <v>44399</v>
      </c>
      <c r="G230" s="97">
        <v>136469.55</v>
      </c>
      <c r="H230" s="117">
        <v>0.4</v>
      </c>
      <c r="I230" s="98">
        <v>5.458782</v>
      </c>
      <c r="J230" s="99">
        <v>0.1</v>
      </c>
      <c r="K230" s="101">
        <v>13646.96</v>
      </c>
      <c r="L230" s="91"/>
    </row>
    <row r="231" s="3" customFormat="1" customHeight="1" spans="1:12">
      <c r="A231" s="87"/>
      <c r="B231" s="88" t="s">
        <v>13</v>
      </c>
      <c r="C231" s="88" t="s">
        <v>140</v>
      </c>
      <c r="D231" s="97">
        <v>230000</v>
      </c>
      <c r="E231" s="82">
        <v>44222</v>
      </c>
      <c r="F231" s="82">
        <v>44403</v>
      </c>
      <c r="G231" s="97">
        <v>165200</v>
      </c>
      <c r="H231" s="117">
        <v>0.4</v>
      </c>
      <c r="I231" s="98">
        <v>6.608</v>
      </c>
      <c r="J231" s="99">
        <v>0.1</v>
      </c>
      <c r="K231" s="101">
        <v>16520</v>
      </c>
      <c r="L231" s="91"/>
    </row>
    <row r="232" s="3" customFormat="1" customHeight="1" spans="1:12">
      <c r="A232" s="87"/>
      <c r="B232" s="88" t="s">
        <v>13</v>
      </c>
      <c r="C232" s="88" t="s">
        <v>140</v>
      </c>
      <c r="D232" s="97">
        <v>5000</v>
      </c>
      <c r="E232" s="82">
        <v>44224</v>
      </c>
      <c r="F232" s="82">
        <v>44405</v>
      </c>
      <c r="G232" s="97">
        <v>2154.77</v>
      </c>
      <c r="H232" s="117">
        <v>0.4</v>
      </c>
      <c r="I232" s="98">
        <v>0.08619</v>
      </c>
      <c r="J232" s="99">
        <v>0.1</v>
      </c>
      <c r="K232" s="101">
        <v>215.47</v>
      </c>
      <c r="L232" s="91"/>
    </row>
    <row r="233" s="3" customFormat="1" customHeight="1" spans="1:12">
      <c r="A233" s="92"/>
      <c r="B233" s="93" t="s">
        <v>13</v>
      </c>
      <c r="C233" s="93" t="s">
        <v>140</v>
      </c>
      <c r="D233" s="97">
        <v>360000</v>
      </c>
      <c r="E233" s="82">
        <v>44187</v>
      </c>
      <c r="F233" s="82">
        <v>44369</v>
      </c>
      <c r="G233" s="97">
        <v>207525</v>
      </c>
      <c r="H233" s="117">
        <v>0.5</v>
      </c>
      <c r="I233" s="98">
        <v>10.37625</v>
      </c>
      <c r="J233" s="99">
        <v>0.2</v>
      </c>
      <c r="K233" s="101">
        <v>41505</v>
      </c>
      <c r="L233" s="96"/>
    </row>
    <row r="234" s="3" customFormat="1" customHeight="1" spans="1:12">
      <c r="A234" s="79">
        <v>107</v>
      </c>
      <c r="B234" s="80" t="s">
        <v>13</v>
      </c>
      <c r="C234" s="80" t="s">
        <v>141</v>
      </c>
      <c r="D234" s="97">
        <v>238900</v>
      </c>
      <c r="E234" s="82">
        <v>44173</v>
      </c>
      <c r="F234" s="82">
        <v>44355</v>
      </c>
      <c r="G234" s="83">
        <v>1192191.72</v>
      </c>
      <c r="H234" s="103">
        <v>0.5</v>
      </c>
      <c r="I234" s="85">
        <v>59.609586</v>
      </c>
      <c r="J234" s="103">
        <v>0.2</v>
      </c>
      <c r="K234" s="83">
        <v>238438.34</v>
      </c>
      <c r="L234" s="86" t="s">
        <v>15</v>
      </c>
    </row>
    <row r="235" s="3" customFormat="1" customHeight="1" spans="1:12">
      <c r="A235" s="87"/>
      <c r="B235" s="88" t="s">
        <v>13</v>
      </c>
      <c r="C235" s="88" t="s">
        <v>141</v>
      </c>
      <c r="D235" s="97">
        <v>970800</v>
      </c>
      <c r="E235" s="82">
        <v>44179</v>
      </c>
      <c r="F235" s="82">
        <v>44361</v>
      </c>
      <c r="G235" s="89"/>
      <c r="H235" s="103">
        <v>0.5</v>
      </c>
      <c r="I235" s="90"/>
      <c r="J235" s="103">
        <v>0.2</v>
      </c>
      <c r="K235" s="89"/>
      <c r="L235" s="91"/>
    </row>
    <row r="236" s="3" customFormat="1" customHeight="1" spans="1:12">
      <c r="A236" s="92"/>
      <c r="B236" s="93" t="s">
        <v>13</v>
      </c>
      <c r="C236" s="93" t="s">
        <v>141</v>
      </c>
      <c r="D236" s="97">
        <v>37300</v>
      </c>
      <c r="E236" s="82">
        <v>44158</v>
      </c>
      <c r="F236" s="82">
        <v>44339</v>
      </c>
      <c r="G236" s="94"/>
      <c r="H236" s="103">
        <v>0.5</v>
      </c>
      <c r="I236" s="95"/>
      <c r="J236" s="103">
        <v>0.2</v>
      </c>
      <c r="K236" s="94"/>
      <c r="L236" s="96"/>
    </row>
    <row r="237" s="3" customFormat="1" customHeight="1" spans="1:12">
      <c r="A237" s="81">
        <v>108</v>
      </c>
      <c r="B237" s="81" t="s">
        <v>13</v>
      </c>
      <c r="C237" s="81" t="s">
        <v>142</v>
      </c>
      <c r="D237" s="97">
        <v>1525000</v>
      </c>
      <c r="E237" s="82">
        <v>44116</v>
      </c>
      <c r="F237" s="82">
        <v>44298</v>
      </c>
      <c r="G237" s="97">
        <v>1096621.83</v>
      </c>
      <c r="H237" s="103">
        <v>0.5</v>
      </c>
      <c r="I237" s="98">
        <v>54.831092</v>
      </c>
      <c r="J237" s="99">
        <v>0.2</v>
      </c>
      <c r="K237" s="101">
        <v>219324.37</v>
      </c>
      <c r="L237" s="58" t="s">
        <v>15</v>
      </c>
    </row>
    <row r="238" s="3" customFormat="1" customHeight="1" spans="1:12">
      <c r="A238" s="81">
        <v>109</v>
      </c>
      <c r="B238" s="81" t="s">
        <v>143</v>
      </c>
      <c r="C238" s="81" t="s">
        <v>144</v>
      </c>
      <c r="D238" s="97">
        <v>1425000</v>
      </c>
      <c r="E238" s="82">
        <v>43852</v>
      </c>
      <c r="F238" s="82">
        <v>44218</v>
      </c>
      <c r="G238" s="97">
        <v>871000</v>
      </c>
      <c r="H238" s="103">
        <v>0.4</v>
      </c>
      <c r="I238" s="98">
        <v>34.84</v>
      </c>
      <c r="J238" s="99">
        <v>0.1</v>
      </c>
      <c r="K238" s="101">
        <v>87100</v>
      </c>
      <c r="L238" s="58"/>
    </row>
    <row r="239" s="3" customFormat="1" customHeight="1" spans="1:12">
      <c r="A239" s="79">
        <v>110</v>
      </c>
      <c r="B239" s="80" t="s">
        <v>13</v>
      </c>
      <c r="C239" s="80" t="s">
        <v>145</v>
      </c>
      <c r="D239" s="97">
        <v>330000</v>
      </c>
      <c r="E239" s="82">
        <v>44034</v>
      </c>
      <c r="F239" s="82">
        <v>44218</v>
      </c>
      <c r="G239" s="83">
        <v>1155560.88</v>
      </c>
      <c r="H239" s="103">
        <v>0.5</v>
      </c>
      <c r="I239" s="85">
        <v>57.778044</v>
      </c>
      <c r="J239" s="103">
        <v>0.2</v>
      </c>
      <c r="K239" s="83">
        <v>231112.17</v>
      </c>
      <c r="L239" s="86" t="s">
        <v>15</v>
      </c>
    </row>
    <row r="240" s="3" customFormat="1" customHeight="1" spans="1:12">
      <c r="A240" s="87"/>
      <c r="B240" s="88" t="s">
        <v>13</v>
      </c>
      <c r="C240" s="88" t="s">
        <v>145</v>
      </c>
      <c r="D240" s="97">
        <v>38000</v>
      </c>
      <c r="E240" s="82">
        <v>44055</v>
      </c>
      <c r="F240" s="82">
        <v>44239</v>
      </c>
      <c r="G240" s="89"/>
      <c r="H240" s="103">
        <v>0.5</v>
      </c>
      <c r="I240" s="90"/>
      <c r="J240" s="103">
        <v>0.2</v>
      </c>
      <c r="K240" s="89"/>
      <c r="L240" s="91"/>
    </row>
    <row r="241" s="3" customFormat="1" customHeight="1" spans="1:12">
      <c r="A241" s="87"/>
      <c r="B241" s="88" t="s">
        <v>13</v>
      </c>
      <c r="C241" s="88" t="s">
        <v>145</v>
      </c>
      <c r="D241" s="97">
        <v>449984.01</v>
      </c>
      <c r="E241" s="82">
        <v>43973</v>
      </c>
      <c r="F241" s="82">
        <v>44157</v>
      </c>
      <c r="G241" s="89"/>
      <c r="H241" s="103">
        <v>0.5</v>
      </c>
      <c r="I241" s="90"/>
      <c r="J241" s="103">
        <v>0.2</v>
      </c>
      <c r="K241" s="89"/>
      <c r="L241" s="91"/>
    </row>
    <row r="242" s="3" customFormat="1" customHeight="1" spans="1:12">
      <c r="A242" s="87"/>
      <c r="B242" s="88" t="s">
        <v>13</v>
      </c>
      <c r="C242" s="88" t="s">
        <v>145</v>
      </c>
      <c r="D242" s="97">
        <v>231000</v>
      </c>
      <c r="E242" s="82">
        <v>43992</v>
      </c>
      <c r="F242" s="82">
        <v>44175</v>
      </c>
      <c r="G242" s="89"/>
      <c r="H242" s="103">
        <v>0.5</v>
      </c>
      <c r="I242" s="90"/>
      <c r="J242" s="103">
        <v>0.2</v>
      </c>
      <c r="K242" s="89"/>
      <c r="L242" s="91"/>
    </row>
    <row r="243" s="3" customFormat="1" customHeight="1" spans="1:12">
      <c r="A243" s="87"/>
      <c r="B243" s="88" t="s">
        <v>13</v>
      </c>
      <c r="C243" s="88" t="s">
        <v>145</v>
      </c>
      <c r="D243" s="97">
        <v>310000</v>
      </c>
      <c r="E243" s="82">
        <v>44004</v>
      </c>
      <c r="F243" s="82">
        <v>44187</v>
      </c>
      <c r="G243" s="89"/>
      <c r="H243" s="103">
        <v>0.5</v>
      </c>
      <c r="I243" s="90"/>
      <c r="J243" s="103">
        <v>0.2</v>
      </c>
      <c r="K243" s="89"/>
      <c r="L243" s="91"/>
    </row>
    <row r="244" s="3" customFormat="1" customHeight="1" spans="1:12">
      <c r="A244" s="92"/>
      <c r="B244" s="93" t="s">
        <v>13</v>
      </c>
      <c r="C244" s="93" t="s">
        <v>145</v>
      </c>
      <c r="D244" s="97">
        <v>36000</v>
      </c>
      <c r="E244" s="82">
        <v>44008</v>
      </c>
      <c r="F244" s="82">
        <v>44191</v>
      </c>
      <c r="G244" s="94"/>
      <c r="H244" s="103">
        <v>0.5</v>
      </c>
      <c r="I244" s="95"/>
      <c r="J244" s="103">
        <v>0.2</v>
      </c>
      <c r="K244" s="94"/>
      <c r="L244" s="96"/>
    </row>
    <row r="245" s="3" customFormat="1" customHeight="1" spans="1:12">
      <c r="A245" s="81">
        <v>111</v>
      </c>
      <c r="B245" s="81" t="s">
        <v>40</v>
      </c>
      <c r="C245" s="81" t="s">
        <v>146</v>
      </c>
      <c r="D245" s="97">
        <v>800000</v>
      </c>
      <c r="E245" s="82">
        <v>44181</v>
      </c>
      <c r="F245" s="82">
        <v>44545</v>
      </c>
      <c r="G245" s="97">
        <v>800000</v>
      </c>
      <c r="H245" s="103">
        <v>0.5</v>
      </c>
      <c r="I245" s="98">
        <v>40</v>
      </c>
      <c r="J245" s="99">
        <v>0.2</v>
      </c>
      <c r="K245" s="101">
        <v>160000</v>
      </c>
      <c r="L245" s="58" t="s">
        <v>15</v>
      </c>
    </row>
    <row r="246" s="3" customFormat="1" customHeight="1" spans="1:12">
      <c r="A246" s="81">
        <v>112</v>
      </c>
      <c r="B246" s="81" t="s">
        <v>13</v>
      </c>
      <c r="C246" s="81" t="s">
        <v>147</v>
      </c>
      <c r="D246" s="97">
        <v>650000</v>
      </c>
      <c r="E246" s="82">
        <v>44084</v>
      </c>
      <c r="F246" s="82">
        <v>44265</v>
      </c>
      <c r="G246" s="97">
        <v>379624.73</v>
      </c>
      <c r="H246" s="103">
        <v>0.5</v>
      </c>
      <c r="I246" s="98">
        <v>18.981237</v>
      </c>
      <c r="J246" s="99">
        <v>0.2</v>
      </c>
      <c r="K246" s="101">
        <v>75924.95</v>
      </c>
      <c r="L246" s="58" t="s">
        <v>15</v>
      </c>
    </row>
    <row r="247" s="3" customFormat="1" customHeight="1" spans="1:12">
      <c r="A247" s="81">
        <v>113</v>
      </c>
      <c r="B247" s="81" t="s">
        <v>148</v>
      </c>
      <c r="C247" s="81" t="s">
        <v>90</v>
      </c>
      <c r="D247" s="97">
        <v>6000000</v>
      </c>
      <c r="E247" s="82">
        <v>44104</v>
      </c>
      <c r="F247" s="82">
        <v>44469</v>
      </c>
      <c r="G247" s="97">
        <v>6000000</v>
      </c>
      <c r="H247" s="103">
        <v>0.5</v>
      </c>
      <c r="I247" s="98">
        <v>300</v>
      </c>
      <c r="J247" s="99">
        <v>0.2</v>
      </c>
      <c r="K247" s="101">
        <v>1200000</v>
      </c>
      <c r="L247" s="58" t="s">
        <v>15</v>
      </c>
    </row>
    <row r="248" s="3" customFormat="1" customHeight="1" spans="1:12">
      <c r="A248" s="79">
        <v>114</v>
      </c>
      <c r="B248" s="80" t="s">
        <v>40</v>
      </c>
      <c r="C248" s="80" t="s">
        <v>149</v>
      </c>
      <c r="D248" s="97">
        <v>700000</v>
      </c>
      <c r="E248" s="82">
        <v>44434</v>
      </c>
      <c r="F248" s="82">
        <v>44790</v>
      </c>
      <c r="G248" s="97">
        <v>700000</v>
      </c>
      <c r="H248" s="103">
        <v>0.4</v>
      </c>
      <c r="I248" s="98">
        <v>28</v>
      </c>
      <c r="J248" s="99">
        <v>0.1</v>
      </c>
      <c r="K248" s="101">
        <v>70000</v>
      </c>
      <c r="L248" s="86"/>
    </row>
    <row r="249" s="3" customFormat="1" customHeight="1" spans="1:12">
      <c r="A249" s="92"/>
      <c r="B249" s="93" t="s">
        <v>40</v>
      </c>
      <c r="C249" s="93" t="s">
        <v>149</v>
      </c>
      <c r="D249" s="97">
        <v>600000</v>
      </c>
      <c r="E249" s="82">
        <v>44435</v>
      </c>
      <c r="F249" s="82">
        <v>44790</v>
      </c>
      <c r="G249" s="97">
        <v>600000</v>
      </c>
      <c r="H249" s="103">
        <v>0.4</v>
      </c>
      <c r="I249" s="98">
        <v>24</v>
      </c>
      <c r="J249" s="99">
        <v>0.1</v>
      </c>
      <c r="K249" s="101">
        <v>60000</v>
      </c>
      <c r="L249" s="96"/>
    </row>
    <row r="250" s="3" customFormat="1" customHeight="1" spans="1:12">
      <c r="A250" s="81">
        <v>115</v>
      </c>
      <c r="B250" s="81" t="s">
        <v>55</v>
      </c>
      <c r="C250" s="81" t="s">
        <v>150</v>
      </c>
      <c r="D250" s="97">
        <v>1800000</v>
      </c>
      <c r="E250" s="82">
        <v>44284</v>
      </c>
      <c r="F250" s="82">
        <v>44624</v>
      </c>
      <c r="G250" s="97">
        <v>1800000</v>
      </c>
      <c r="H250" s="103">
        <v>0.4</v>
      </c>
      <c r="I250" s="98">
        <v>72</v>
      </c>
      <c r="J250" s="99">
        <v>0.1</v>
      </c>
      <c r="K250" s="101">
        <v>180000</v>
      </c>
      <c r="L250" s="58"/>
    </row>
    <row r="251" s="3" customFormat="1" customHeight="1" spans="1:12">
      <c r="A251" s="81">
        <v>116</v>
      </c>
      <c r="B251" s="81" t="s">
        <v>55</v>
      </c>
      <c r="C251" s="81" t="s">
        <v>151</v>
      </c>
      <c r="D251" s="97">
        <v>2600000</v>
      </c>
      <c r="E251" s="82">
        <v>44230</v>
      </c>
      <c r="F251" s="82">
        <v>44594</v>
      </c>
      <c r="G251" s="97">
        <v>2600000</v>
      </c>
      <c r="H251" s="103">
        <v>0.4</v>
      </c>
      <c r="I251" s="98">
        <v>104</v>
      </c>
      <c r="J251" s="99">
        <v>0.1</v>
      </c>
      <c r="K251" s="101">
        <v>260000</v>
      </c>
      <c r="L251" s="58"/>
    </row>
    <row r="252" s="3" customFormat="1" customHeight="1" spans="1:12">
      <c r="A252" s="81">
        <v>117</v>
      </c>
      <c r="B252" s="81" t="s">
        <v>122</v>
      </c>
      <c r="C252" s="81" t="s">
        <v>152</v>
      </c>
      <c r="D252" s="97">
        <v>530000</v>
      </c>
      <c r="E252" s="82">
        <v>44282</v>
      </c>
      <c r="F252" s="82">
        <v>44466</v>
      </c>
      <c r="G252" s="97">
        <v>529171.15</v>
      </c>
      <c r="H252" s="103">
        <v>0.4</v>
      </c>
      <c r="I252" s="98">
        <v>21.166846</v>
      </c>
      <c r="J252" s="99">
        <v>0.1</v>
      </c>
      <c r="K252" s="101">
        <v>52917.12</v>
      </c>
      <c r="L252" s="58"/>
    </row>
    <row r="253" s="3" customFormat="1" customHeight="1" spans="1:12">
      <c r="A253" s="81">
        <v>118</v>
      </c>
      <c r="B253" s="81" t="s">
        <v>122</v>
      </c>
      <c r="C253" s="81" t="s">
        <v>153</v>
      </c>
      <c r="D253" s="97">
        <v>800000</v>
      </c>
      <c r="E253" s="82">
        <v>44282</v>
      </c>
      <c r="F253" s="82">
        <v>44466</v>
      </c>
      <c r="G253" s="97">
        <v>800000</v>
      </c>
      <c r="H253" s="103">
        <v>0.4</v>
      </c>
      <c r="I253" s="98">
        <v>32</v>
      </c>
      <c r="J253" s="99">
        <v>0.1</v>
      </c>
      <c r="K253" s="101">
        <v>80000</v>
      </c>
      <c r="L253" s="58"/>
    </row>
    <row r="254" s="3" customFormat="1" customHeight="1" spans="1:12">
      <c r="A254" s="81">
        <v>119</v>
      </c>
      <c r="B254" s="81" t="s">
        <v>122</v>
      </c>
      <c r="C254" s="81" t="s">
        <v>154</v>
      </c>
      <c r="D254" s="97">
        <v>5000000</v>
      </c>
      <c r="E254" s="82">
        <v>44489</v>
      </c>
      <c r="F254" s="82">
        <v>44671</v>
      </c>
      <c r="G254" s="97">
        <v>5000000</v>
      </c>
      <c r="H254" s="103">
        <v>0.5</v>
      </c>
      <c r="I254" s="98">
        <v>250</v>
      </c>
      <c r="J254" s="84">
        <v>0.2</v>
      </c>
      <c r="K254" s="101">
        <v>1000000</v>
      </c>
      <c r="L254" s="121" t="s">
        <v>155</v>
      </c>
    </row>
    <row r="255" s="3" customFormat="1" customHeight="1" spans="1:12">
      <c r="A255" s="81">
        <v>120</v>
      </c>
      <c r="B255" s="81" t="s">
        <v>47</v>
      </c>
      <c r="C255" s="81" t="s">
        <v>156</v>
      </c>
      <c r="D255" s="97">
        <v>2000000</v>
      </c>
      <c r="E255" s="82">
        <v>44384</v>
      </c>
      <c r="F255" s="82">
        <v>44567</v>
      </c>
      <c r="G255" s="97">
        <v>2000000</v>
      </c>
      <c r="H255" s="103">
        <v>0.4</v>
      </c>
      <c r="I255" s="98">
        <v>80</v>
      </c>
      <c r="J255" s="99">
        <v>0.1</v>
      </c>
      <c r="K255" s="101">
        <v>200000</v>
      </c>
      <c r="L255" s="58"/>
    </row>
    <row r="256" s="3" customFormat="1" customHeight="1" spans="1:12">
      <c r="A256" s="81">
        <v>121</v>
      </c>
      <c r="B256" s="81" t="s">
        <v>47</v>
      </c>
      <c r="C256" s="81" t="s">
        <v>156</v>
      </c>
      <c r="D256" s="97">
        <v>3000000</v>
      </c>
      <c r="E256" s="82">
        <v>44348</v>
      </c>
      <c r="F256" s="82">
        <v>44531</v>
      </c>
      <c r="G256" s="97">
        <v>3000000</v>
      </c>
      <c r="H256" s="103">
        <v>0.4</v>
      </c>
      <c r="I256" s="98">
        <v>120</v>
      </c>
      <c r="J256" s="99">
        <v>0.1</v>
      </c>
      <c r="K256" s="101">
        <v>300000</v>
      </c>
      <c r="L256" s="58"/>
    </row>
    <row r="257" s="72" customFormat="1" customHeight="1" spans="1:13">
      <c r="A257" s="122" t="s">
        <v>157</v>
      </c>
      <c r="B257" s="122"/>
      <c r="C257" s="122"/>
      <c r="D257" s="123">
        <f>SUM(D3:D256)</f>
        <v>192331760.18</v>
      </c>
      <c r="E257" s="123"/>
      <c r="F257" s="123"/>
      <c r="G257" s="123">
        <f>SUM(G3:G256)</f>
        <v>172459711.98</v>
      </c>
      <c r="H257" s="122"/>
      <c r="I257" s="124">
        <f>SUM(I3:I256)</f>
        <v>8041.221336</v>
      </c>
      <c r="J257" s="122"/>
      <c r="K257" s="123">
        <f>SUM(K3:K256)</f>
        <v>28053542.91</v>
      </c>
      <c r="L257" s="125"/>
      <c r="M257" s="3"/>
    </row>
    <row r="259" customHeight="1" spans="1:13">
      <c r="K259" s="126" t="s">
        <v>158</v>
      </c>
      <c r="L259" s="126"/>
    </row>
    <row r="260" customHeight="1" spans="1:13">
      <c r="K260" s="127">
        <v>44771</v>
      </c>
      <c r="L260" s="126"/>
    </row>
  </sheetData>
  <autoFilter xmlns:etc="http://www.wps.cn/officeDocument/2017/etCustomData" ref="A2:M257" etc:filterBottomFollowUsedRange="0">
    <extLst/>
  </autoFilter>
  <mergeCells count="231">
    <mergeCell ref="A1:L1"/>
    <mergeCell ref="A257:C257"/>
    <mergeCell ref="K259:L259"/>
    <mergeCell ref="K260:L260"/>
    <mergeCell ref="A3:A5"/>
    <mergeCell ref="A18:A22"/>
    <mergeCell ref="A23:A24"/>
    <mergeCell ref="A25:A29"/>
    <mergeCell ref="A30:A31"/>
    <mergeCell ref="A35:A36"/>
    <mergeCell ref="A37:A38"/>
    <mergeCell ref="A42:A43"/>
    <mergeCell ref="A44:A47"/>
    <mergeCell ref="A48:A49"/>
    <mergeCell ref="A61:A64"/>
    <mergeCell ref="A65:A70"/>
    <mergeCell ref="A71:A72"/>
    <mergeCell ref="A87:A90"/>
    <mergeCell ref="A92:A93"/>
    <mergeCell ref="A98:A99"/>
    <mergeCell ref="A101:A102"/>
    <mergeCell ref="A104:A106"/>
    <mergeCell ref="A114:A115"/>
    <mergeCell ref="A118:A122"/>
    <mergeCell ref="A125:A127"/>
    <mergeCell ref="A129:A132"/>
    <mergeCell ref="A133:A138"/>
    <mergeCell ref="A146:A147"/>
    <mergeCell ref="A150:A151"/>
    <mergeCell ref="A152:A155"/>
    <mergeCell ref="A156:A158"/>
    <mergeCell ref="A159:A183"/>
    <mergeCell ref="A184:A188"/>
    <mergeCell ref="A189:A196"/>
    <mergeCell ref="A197:A204"/>
    <mergeCell ref="A205:A210"/>
    <mergeCell ref="A211:A213"/>
    <mergeCell ref="A215:A233"/>
    <mergeCell ref="A234:A236"/>
    <mergeCell ref="A239:A244"/>
    <mergeCell ref="A248:A249"/>
    <mergeCell ref="B3:B5"/>
    <mergeCell ref="B18:B22"/>
    <mergeCell ref="B23:B24"/>
    <mergeCell ref="B25:B29"/>
    <mergeCell ref="B30:B31"/>
    <mergeCell ref="B35:B36"/>
    <mergeCell ref="B37:B38"/>
    <mergeCell ref="B42:B43"/>
    <mergeCell ref="B44:B47"/>
    <mergeCell ref="B48:B49"/>
    <mergeCell ref="B61:B64"/>
    <mergeCell ref="B65:B70"/>
    <mergeCell ref="B71:B72"/>
    <mergeCell ref="B87:B90"/>
    <mergeCell ref="B92:B93"/>
    <mergeCell ref="B98:B99"/>
    <mergeCell ref="B101:B102"/>
    <mergeCell ref="B104:B106"/>
    <mergeCell ref="B114:B115"/>
    <mergeCell ref="B118:B122"/>
    <mergeCell ref="B125:B127"/>
    <mergeCell ref="B129:B132"/>
    <mergeCell ref="B133:B138"/>
    <mergeCell ref="B146:B147"/>
    <mergeCell ref="B150:B151"/>
    <mergeCell ref="B152:B155"/>
    <mergeCell ref="B156:B158"/>
    <mergeCell ref="B159:B183"/>
    <mergeCell ref="B184:B188"/>
    <mergeCell ref="B189:B196"/>
    <mergeCell ref="B197:B204"/>
    <mergeCell ref="B205:B210"/>
    <mergeCell ref="B211:B213"/>
    <mergeCell ref="B215:B233"/>
    <mergeCell ref="B234:B236"/>
    <mergeCell ref="B239:B244"/>
    <mergeCell ref="B248:B249"/>
    <mergeCell ref="C3:C5"/>
    <mergeCell ref="C18:C22"/>
    <mergeCell ref="C23:C24"/>
    <mergeCell ref="C25:C29"/>
    <mergeCell ref="C30:C31"/>
    <mergeCell ref="C35:C36"/>
    <mergeCell ref="C37:C38"/>
    <mergeCell ref="C42:C43"/>
    <mergeCell ref="C44:C47"/>
    <mergeCell ref="C48:C49"/>
    <mergeCell ref="C61:C64"/>
    <mergeCell ref="C65:C70"/>
    <mergeCell ref="C71:C72"/>
    <mergeCell ref="C87:C90"/>
    <mergeCell ref="C92:C93"/>
    <mergeCell ref="C98:C99"/>
    <mergeCell ref="C101:C102"/>
    <mergeCell ref="C104:C106"/>
    <mergeCell ref="C114:C115"/>
    <mergeCell ref="C118:C122"/>
    <mergeCell ref="C125:C127"/>
    <mergeCell ref="C129:C132"/>
    <mergeCell ref="C133:C138"/>
    <mergeCell ref="C146:C147"/>
    <mergeCell ref="C150:C151"/>
    <mergeCell ref="C152:C155"/>
    <mergeCell ref="C156:C158"/>
    <mergeCell ref="C159:C183"/>
    <mergeCell ref="C184:C188"/>
    <mergeCell ref="C189:C196"/>
    <mergeCell ref="C197:C204"/>
    <mergeCell ref="C205:C210"/>
    <mergeCell ref="C211:C213"/>
    <mergeCell ref="C215:C233"/>
    <mergeCell ref="C234:C236"/>
    <mergeCell ref="C239:C244"/>
    <mergeCell ref="C248:C249"/>
    <mergeCell ref="G3:G5"/>
    <mergeCell ref="G18:G22"/>
    <mergeCell ref="G23:G24"/>
    <mergeCell ref="G25:G29"/>
    <mergeCell ref="G30:G31"/>
    <mergeCell ref="G35:G36"/>
    <mergeCell ref="G37:G38"/>
    <mergeCell ref="G42:G43"/>
    <mergeCell ref="G44:G47"/>
    <mergeCell ref="G48:G49"/>
    <mergeCell ref="G87:G90"/>
    <mergeCell ref="G92:G93"/>
    <mergeCell ref="G98:G99"/>
    <mergeCell ref="G101:G102"/>
    <mergeCell ref="G104:G106"/>
    <mergeCell ref="G114:G115"/>
    <mergeCell ref="G118:G122"/>
    <mergeCell ref="G125:G127"/>
    <mergeCell ref="G129:G132"/>
    <mergeCell ref="G133:G138"/>
    <mergeCell ref="G146:G147"/>
    <mergeCell ref="G150:G151"/>
    <mergeCell ref="G152:G155"/>
    <mergeCell ref="G160:G161"/>
    <mergeCell ref="G205:G210"/>
    <mergeCell ref="G211:G213"/>
    <mergeCell ref="G234:G236"/>
    <mergeCell ref="G239:G244"/>
    <mergeCell ref="I3:I5"/>
    <mergeCell ref="I18:I22"/>
    <mergeCell ref="I23:I24"/>
    <mergeCell ref="I30:I31"/>
    <mergeCell ref="I35:I36"/>
    <mergeCell ref="I37:I38"/>
    <mergeCell ref="I42:I43"/>
    <mergeCell ref="I44:I47"/>
    <mergeCell ref="I48:I49"/>
    <mergeCell ref="I92:I93"/>
    <mergeCell ref="I98:I99"/>
    <mergeCell ref="I101:I102"/>
    <mergeCell ref="I114:I115"/>
    <mergeCell ref="I118:I122"/>
    <mergeCell ref="I125:I127"/>
    <mergeCell ref="I129:I132"/>
    <mergeCell ref="I133:I138"/>
    <mergeCell ref="I146:I147"/>
    <mergeCell ref="I150:I151"/>
    <mergeCell ref="I152:I155"/>
    <mergeCell ref="I189:I196"/>
    <mergeCell ref="I197:I204"/>
    <mergeCell ref="I205:I210"/>
    <mergeCell ref="I211:I213"/>
    <mergeCell ref="I234:I236"/>
    <mergeCell ref="I239:I244"/>
    <mergeCell ref="K3:K5"/>
    <mergeCell ref="K18:K22"/>
    <mergeCell ref="K23:K24"/>
    <mergeCell ref="K30:K31"/>
    <mergeCell ref="K35:K36"/>
    <mergeCell ref="K37:K38"/>
    <mergeCell ref="K42:K43"/>
    <mergeCell ref="K44:K47"/>
    <mergeCell ref="K48:K49"/>
    <mergeCell ref="K92:K93"/>
    <mergeCell ref="K98:K99"/>
    <mergeCell ref="K101:K102"/>
    <mergeCell ref="K114:K115"/>
    <mergeCell ref="K118:K122"/>
    <mergeCell ref="K125:K127"/>
    <mergeCell ref="K129:K132"/>
    <mergeCell ref="K133:K138"/>
    <mergeCell ref="K146:K147"/>
    <mergeCell ref="K150:K151"/>
    <mergeCell ref="K152:K155"/>
    <mergeCell ref="K197:K204"/>
    <mergeCell ref="K205:K210"/>
    <mergeCell ref="K211:K213"/>
    <mergeCell ref="K234:K236"/>
    <mergeCell ref="K239:K244"/>
    <mergeCell ref="L3:L5"/>
    <mergeCell ref="L18:L22"/>
    <mergeCell ref="L23:L24"/>
    <mergeCell ref="L25:L29"/>
    <mergeCell ref="L30:L31"/>
    <mergeCell ref="L35:L36"/>
    <mergeCell ref="L37:L38"/>
    <mergeCell ref="L42:L43"/>
    <mergeCell ref="L44:L47"/>
    <mergeCell ref="L48:L49"/>
    <mergeCell ref="L61:L64"/>
    <mergeCell ref="L65:L70"/>
    <mergeCell ref="L71:L72"/>
    <mergeCell ref="L87:L90"/>
    <mergeCell ref="L92:L93"/>
    <mergeCell ref="L98:L99"/>
    <mergeCell ref="L101:L102"/>
    <mergeCell ref="L104:L106"/>
    <mergeCell ref="L114:L115"/>
    <mergeCell ref="L118:L122"/>
    <mergeCell ref="L125:L127"/>
    <mergeCell ref="L129:L132"/>
    <mergeCell ref="L133:L138"/>
    <mergeCell ref="L146:L147"/>
    <mergeCell ref="L150:L151"/>
    <mergeCell ref="L152:L155"/>
    <mergeCell ref="L156:L158"/>
    <mergeCell ref="L159:L183"/>
    <mergeCell ref="L184:L188"/>
    <mergeCell ref="L189:L196"/>
    <mergeCell ref="L197:L204"/>
    <mergeCell ref="L205:L210"/>
    <mergeCell ref="L211:L213"/>
    <mergeCell ref="L215:L233"/>
    <mergeCell ref="L234:L236"/>
    <mergeCell ref="L239:L244"/>
    <mergeCell ref="L248:L249"/>
  </mergeCells>
  <conditionalFormatting sqref="I51">
    <cfRule type="duplicateValues" dxfId="0" priority="7"/>
  </conditionalFormatting>
  <conditionalFormatting sqref="I52">
    <cfRule type="duplicateValues" dxfId="0" priority="6"/>
  </conditionalFormatting>
  <conditionalFormatting sqref="I54">
    <cfRule type="duplicateValues" dxfId="0" priority="5"/>
  </conditionalFormatting>
  <conditionalFormatting sqref="I58">
    <cfRule type="duplicateValues" dxfId="0" priority="4"/>
  </conditionalFormatting>
  <conditionalFormatting sqref="K197">
    <cfRule type="duplicateValues" dxfId="0" priority="8"/>
  </conditionalFormatting>
  <conditionalFormatting sqref="A$1:A$1048576">
    <cfRule type="duplicateValues" dxfId="0" priority="2"/>
  </conditionalFormatting>
  <conditionalFormatting sqref="I87:I90">
    <cfRule type="duplicateValues" dxfId="0" priority="1"/>
  </conditionalFormatting>
  <conditionalFormatting sqref="I25:I29 I50 I53 I55:I57 I59:I86 I91 I103:I113 I123:I124 I139:I145 I156:I159 I162:I189 I197 I205 I211 I214:I234 I237:I239 I245:I256">
    <cfRule type="duplicateValues" dxfId="0" priority="9"/>
  </conditionalFormatting>
  <pageMargins left="0.393055555555556" right="0.393055555555556" top="0.786805555555556" bottom="0.786805555555556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zoomScale="80" zoomScaleNormal="80" workbookViewId="0">
      <pane ySplit="5" topLeftCell="A113" activePane="bottomLeft" state="frozen"/>
      <selection/>
      <selection pane="bottomLeft" activeCell="L124" sqref="L124"/>
    </sheetView>
  </sheetViews>
  <sheetFormatPr defaultColWidth="9" defaultRowHeight="20" customHeight="1"/>
  <cols>
    <col min="1" max="1" width="6.90909090909091" style="4" customWidth="1"/>
    <col min="2" max="2" width="19.1636363636364" style="6" customWidth="1"/>
    <col min="3" max="3" width="22.7818181818182" style="6" customWidth="1"/>
    <col min="4" max="4" width="21.6636363636364" style="4" customWidth="1"/>
    <col min="5" max="5" width="23.8363636363636" style="48" customWidth="1"/>
    <col min="6" max="6" width="14.0909090909091" style="4" customWidth="1"/>
    <col min="7" max="7" width="14.6272727272727" style="4" customWidth="1"/>
    <col min="8" max="8" width="23.8363636363636" style="48" customWidth="1"/>
    <col min="9" max="9" width="11.4545454545455" style="4" customWidth="1"/>
    <col min="10" max="12" width="23.8363636363636" style="48" customWidth="1"/>
    <col min="13" max="13" width="34.8636363636364" style="49" customWidth="1"/>
    <col min="14" max="16384" width="9" style="4"/>
  </cols>
  <sheetData>
    <row r="1" s="4" customFormat="1" ht="21" spans="1:13">
      <c r="A1" s="9" t="s">
        <v>159</v>
      </c>
      <c r="B1" s="9"/>
      <c r="C1" s="46"/>
      <c r="D1" s="46"/>
      <c r="E1" s="50"/>
      <c r="F1" s="46"/>
      <c r="G1" s="46"/>
      <c r="H1" s="50"/>
      <c r="I1" s="46"/>
      <c r="J1" s="50"/>
      <c r="K1" s="50"/>
      <c r="L1" s="50"/>
      <c r="M1" s="46"/>
    </row>
    <row r="2" s="45" customFormat="1" ht="23" spans="1:13">
      <c r="A2" s="13" t="s">
        <v>160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45" customFormat="1" ht="23" spans="1:13">
      <c r="A3" s="13" t="s">
        <v>161</v>
      </c>
      <c r="B3" s="13"/>
      <c r="C3" s="13"/>
      <c r="D3" s="13"/>
      <c r="E3" s="51"/>
      <c r="F3" s="13"/>
      <c r="G3" s="13"/>
      <c r="H3" s="51"/>
      <c r="I3" s="13"/>
      <c r="J3" s="51"/>
      <c r="K3" s="51"/>
      <c r="L3" s="51"/>
      <c r="M3" s="13"/>
    </row>
    <row r="4" s="46" customFormat="1" ht="21" spans="1:13">
      <c r="A4" s="15"/>
      <c r="B4" s="15"/>
      <c r="C4" s="15"/>
      <c r="D4" s="15"/>
      <c r="E4" s="16"/>
      <c r="F4" s="15"/>
      <c r="G4" s="15"/>
      <c r="H4" s="16"/>
      <c r="I4" s="15"/>
      <c r="K4" s="17"/>
      <c r="L4" s="17"/>
      <c r="M4" s="17" t="s">
        <v>162</v>
      </c>
    </row>
    <row r="5" s="47" customFormat="1" ht="32" customHeight="1" spans="1:13">
      <c r="A5" s="18" t="s">
        <v>1</v>
      </c>
      <c r="B5" s="18" t="s">
        <v>163</v>
      </c>
      <c r="C5" s="18" t="s">
        <v>2</v>
      </c>
      <c r="D5" s="18" t="s">
        <v>3</v>
      </c>
      <c r="E5" s="19" t="s">
        <v>164</v>
      </c>
      <c r="F5" s="20" t="s">
        <v>5</v>
      </c>
      <c r="G5" s="20" t="s">
        <v>6</v>
      </c>
      <c r="H5" s="19" t="s">
        <v>7</v>
      </c>
      <c r="I5" s="21" t="s">
        <v>10</v>
      </c>
      <c r="J5" s="19" t="s">
        <v>11</v>
      </c>
      <c r="K5" s="19" t="s">
        <v>165</v>
      </c>
      <c r="L5" s="19" t="s">
        <v>166</v>
      </c>
      <c r="M5" s="19" t="s">
        <v>12</v>
      </c>
    </row>
    <row r="6" s="3" customFormat="1" ht="32" customHeight="1" spans="1:13">
      <c r="A6" s="22">
        <v>1</v>
      </c>
      <c r="B6" s="52" t="s">
        <v>167</v>
      </c>
      <c r="C6" s="53" t="s">
        <v>168</v>
      </c>
      <c r="D6" s="53" t="s">
        <v>169</v>
      </c>
      <c r="E6" s="54">
        <v>90000</v>
      </c>
      <c r="F6" s="55">
        <v>45671</v>
      </c>
      <c r="G6" s="55">
        <v>46035</v>
      </c>
      <c r="H6" s="54">
        <v>67500</v>
      </c>
      <c r="I6" s="56">
        <v>0.1</v>
      </c>
      <c r="J6" s="57">
        <v>6750</v>
      </c>
      <c r="K6" s="57">
        <f t="shared" ref="K6:K69" si="0">J6-L6</f>
        <v>6750</v>
      </c>
      <c r="L6" s="57">
        <v>0</v>
      </c>
      <c r="M6" s="58"/>
    </row>
    <row r="7" s="3" customFormat="1" ht="32" customHeight="1" spans="1:13">
      <c r="A7" s="22">
        <v>2</v>
      </c>
      <c r="B7" s="52" t="s">
        <v>170</v>
      </c>
      <c r="C7" s="53" t="s">
        <v>168</v>
      </c>
      <c r="D7" s="53" t="s">
        <v>169</v>
      </c>
      <c r="E7" s="54">
        <v>120000</v>
      </c>
      <c r="F7" s="55">
        <v>45660</v>
      </c>
      <c r="G7" s="55">
        <v>46035</v>
      </c>
      <c r="H7" s="54">
        <v>90000</v>
      </c>
      <c r="I7" s="56">
        <v>0.1</v>
      </c>
      <c r="J7" s="57">
        <v>9000</v>
      </c>
      <c r="K7" s="57">
        <f t="shared" si="0"/>
        <v>9000</v>
      </c>
      <c r="L7" s="57">
        <v>0</v>
      </c>
      <c r="M7" s="58"/>
    </row>
    <row r="8" s="3" customFormat="1" ht="32" customHeight="1" spans="1:13">
      <c r="A8" s="22">
        <v>3</v>
      </c>
      <c r="B8" s="52" t="s">
        <v>171</v>
      </c>
      <c r="C8" s="53" t="s">
        <v>168</v>
      </c>
      <c r="D8" s="53" t="s">
        <v>169</v>
      </c>
      <c r="E8" s="54">
        <v>50000</v>
      </c>
      <c r="F8" s="55">
        <v>45645</v>
      </c>
      <c r="G8" s="55">
        <v>46004</v>
      </c>
      <c r="H8" s="54">
        <v>32894.71</v>
      </c>
      <c r="I8" s="56">
        <v>0.1</v>
      </c>
      <c r="J8" s="57">
        <v>3289.47</v>
      </c>
      <c r="K8" s="57">
        <f t="shared" si="0"/>
        <v>3289.47</v>
      </c>
      <c r="L8" s="57">
        <v>0</v>
      </c>
      <c r="M8" s="59"/>
    </row>
    <row r="9" s="3" customFormat="1" ht="32" customHeight="1" spans="1:13">
      <c r="A9" s="22">
        <v>4</v>
      </c>
      <c r="B9" s="52" t="s">
        <v>172</v>
      </c>
      <c r="C9" s="53" t="s">
        <v>55</v>
      </c>
      <c r="D9" s="53" t="s">
        <v>173</v>
      </c>
      <c r="E9" s="54">
        <v>1000000</v>
      </c>
      <c r="F9" s="55">
        <v>45231</v>
      </c>
      <c r="G9" s="55">
        <v>45950</v>
      </c>
      <c r="H9" s="54">
        <v>1000000</v>
      </c>
      <c r="I9" s="56">
        <v>0.1</v>
      </c>
      <c r="J9" s="57">
        <v>100000</v>
      </c>
      <c r="K9" s="57">
        <f t="shared" si="0"/>
        <v>100000</v>
      </c>
      <c r="L9" s="57">
        <v>0</v>
      </c>
      <c r="M9" s="59"/>
    </row>
    <row r="10" s="3" customFormat="1" ht="32" customHeight="1" spans="1:13">
      <c r="A10" s="22">
        <v>5</v>
      </c>
      <c r="B10" s="52" t="s">
        <v>174</v>
      </c>
      <c r="C10" s="53" t="s">
        <v>13</v>
      </c>
      <c r="D10" s="53" t="s">
        <v>175</v>
      </c>
      <c r="E10" s="54">
        <v>1000000</v>
      </c>
      <c r="F10" s="55">
        <v>45604</v>
      </c>
      <c r="G10" s="55">
        <v>45968</v>
      </c>
      <c r="H10" s="54">
        <v>1000000</v>
      </c>
      <c r="I10" s="56">
        <v>0.1</v>
      </c>
      <c r="J10" s="57">
        <v>100000</v>
      </c>
      <c r="K10" s="57">
        <f t="shared" si="0"/>
        <v>100000</v>
      </c>
      <c r="L10" s="57">
        <v>0</v>
      </c>
      <c r="M10" s="59"/>
    </row>
    <row r="11" s="3" customFormat="1" ht="32" customHeight="1" spans="1:13">
      <c r="A11" s="22">
        <v>6</v>
      </c>
      <c r="B11" s="52" t="s">
        <v>176</v>
      </c>
      <c r="C11" s="53" t="s">
        <v>13</v>
      </c>
      <c r="D11" s="53" t="s">
        <v>177</v>
      </c>
      <c r="E11" s="54">
        <v>200000</v>
      </c>
      <c r="F11" s="55">
        <v>45447</v>
      </c>
      <c r="G11" s="55">
        <v>45811</v>
      </c>
      <c r="H11" s="54">
        <v>200000</v>
      </c>
      <c r="I11" s="56">
        <v>0.1</v>
      </c>
      <c r="J11" s="57">
        <v>20000</v>
      </c>
      <c r="K11" s="57">
        <f t="shared" si="0"/>
        <v>20000</v>
      </c>
      <c r="L11" s="57">
        <v>0</v>
      </c>
      <c r="M11" s="59"/>
    </row>
    <row r="12" s="3" customFormat="1" ht="32" customHeight="1" spans="1:13">
      <c r="A12" s="22">
        <v>7</v>
      </c>
      <c r="B12" s="52" t="s">
        <v>178</v>
      </c>
      <c r="C12" s="53" t="s">
        <v>13</v>
      </c>
      <c r="D12" s="53" t="s">
        <v>179</v>
      </c>
      <c r="E12" s="54">
        <v>2000000</v>
      </c>
      <c r="F12" s="55">
        <v>45443</v>
      </c>
      <c r="G12" s="55">
        <v>45807</v>
      </c>
      <c r="H12" s="54">
        <v>2000000</v>
      </c>
      <c r="I12" s="56">
        <v>0.1</v>
      </c>
      <c r="J12" s="57">
        <v>200000</v>
      </c>
      <c r="K12" s="57">
        <f t="shared" si="0"/>
        <v>200000</v>
      </c>
      <c r="L12" s="57">
        <v>0</v>
      </c>
      <c r="M12" s="59"/>
    </row>
    <row r="13" s="3" customFormat="1" ht="32" customHeight="1" spans="1:13">
      <c r="A13" s="22">
        <v>8</v>
      </c>
      <c r="B13" s="52" t="s">
        <v>180</v>
      </c>
      <c r="C13" s="53" t="s">
        <v>13</v>
      </c>
      <c r="D13" s="53" t="s">
        <v>181</v>
      </c>
      <c r="E13" s="54">
        <v>2400000</v>
      </c>
      <c r="F13" s="55">
        <v>45456</v>
      </c>
      <c r="G13" s="55">
        <v>45820</v>
      </c>
      <c r="H13" s="54">
        <v>2386794.73</v>
      </c>
      <c r="I13" s="56">
        <v>0.1</v>
      </c>
      <c r="J13" s="57">
        <v>238679.47</v>
      </c>
      <c r="K13" s="57">
        <f t="shared" si="0"/>
        <v>238679.47</v>
      </c>
      <c r="L13" s="57">
        <v>0</v>
      </c>
      <c r="M13" s="59"/>
    </row>
    <row r="14" s="3" customFormat="1" ht="32" customHeight="1" spans="1:13">
      <c r="A14" s="22">
        <v>9</v>
      </c>
      <c r="B14" s="52" t="s">
        <v>182</v>
      </c>
      <c r="C14" s="53" t="s">
        <v>13</v>
      </c>
      <c r="D14" s="53" t="s">
        <v>181</v>
      </c>
      <c r="E14" s="54">
        <v>2300000</v>
      </c>
      <c r="F14" s="55">
        <v>45456</v>
      </c>
      <c r="G14" s="55">
        <v>45820</v>
      </c>
      <c r="H14" s="54">
        <v>2300000</v>
      </c>
      <c r="I14" s="56">
        <v>0.1</v>
      </c>
      <c r="J14" s="57">
        <v>230000</v>
      </c>
      <c r="K14" s="57">
        <f t="shared" si="0"/>
        <v>230000</v>
      </c>
      <c r="L14" s="57">
        <v>0</v>
      </c>
      <c r="M14" s="58"/>
    </row>
    <row r="15" s="3" customFormat="1" ht="32" customHeight="1" spans="1:13">
      <c r="A15" s="22">
        <v>10</v>
      </c>
      <c r="B15" s="52" t="s">
        <v>183</v>
      </c>
      <c r="C15" s="53" t="s">
        <v>13</v>
      </c>
      <c r="D15" s="53" t="s">
        <v>184</v>
      </c>
      <c r="E15" s="54">
        <v>1100000</v>
      </c>
      <c r="F15" s="55">
        <v>45682</v>
      </c>
      <c r="G15" s="55">
        <v>46046</v>
      </c>
      <c r="H15" s="54">
        <v>1100000</v>
      </c>
      <c r="I15" s="56">
        <v>0.1</v>
      </c>
      <c r="J15" s="57">
        <v>110000</v>
      </c>
      <c r="K15" s="57">
        <f t="shared" si="0"/>
        <v>110000</v>
      </c>
      <c r="L15" s="57">
        <v>0</v>
      </c>
      <c r="M15" s="58"/>
    </row>
    <row r="16" s="3" customFormat="1" ht="32" customHeight="1" spans="1:13">
      <c r="A16" s="22">
        <v>11</v>
      </c>
      <c r="B16" s="52" t="s">
        <v>185</v>
      </c>
      <c r="C16" s="53" t="s">
        <v>40</v>
      </c>
      <c r="D16" s="53" t="s">
        <v>186</v>
      </c>
      <c r="E16" s="54">
        <v>1500000</v>
      </c>
      <c r="F16" s="55">
        <v>45329</v>
      </c>
      <c r="G16" s="55">
        <v>45695</v>
      </c>
      <c r="H16" s="54">
        <v>1500000</v>
      </c>
      <c r="I16" s="56">
        <v>0.1</v>
      </c>
      <c r="J16" s="57">
        <v>150000</v>
      </c>
      <c r="K16" s="57">
        <f t="shared" si="0"/>
        <v>150000</v>
      </c>
      <c r="L16" s="57">
        <v>0</v>
      </c>
      <c r="M16" s="58"/>
    </row>
    <row r="17" s="3" customFormat="1" ht="32" customHeight="1" spans="1:13">
      <c r="A17" s="22">
        <v>12</v>
      </c>
      <c r="B17" s="52" t="s">
        <v>187</v>
      </c>
      <c r="C17" s="53" t="s">
        <v>188</v>
      </c>
      <c r="D17" s="53" t="s">
        <v>189</v>
      </c>
      <c r="E17" s="54">
        <v>300000</v>
      </c>
      <c r="F17" s="55">
        <v>45245</v>
      </c>
      <c r="G17" s="55">
        <v>45611</v>
      </c>
      <c r="H17" s="54">
        <v>117000</v>
      </c>
      <c r="I17" s="56">
        <v>0.1</v>
      </c>
      <c r="J17" s="57">
        <v>11700</v>
      </c>
      <c r="K17" s="57">
        <f t="shared" si="0"/>
        <v>11700</v>
      </c>
      <c r="L17" s="57">
        <v>0</v>
      </c>
      <c r="M17" s="58"/>
    </row>
    <row r="18" s="3" customFormat="1" ht="32" customHeight="1" spans="1:13">
      <c r="A18" s="22">
        <v>13</v>
      </c>
      <c r="B18" s="52" t="s">
        <v>190</v>
      </c>
      <c r="C18" s="53" t="s">
        <v>188</v>
      </c>
      <c r="D18" s="53" t="s">
        <v>191</v>
      </c>
      <c r="E18" s="54">
        <v>1000000</v>
      </c>
      <c r="F18" s="55">
        <v>45102</v>
      </c>
      <c r="G18" s="55">
        <v>45468</v>
      </c>
      <c r="H18" s="54">
        <v>1000000</v>
      </c>
      <c r="I18" s="56">
        <v>0.1</v>
      </c>
      <c r="J18" s="57">
        <v>100000</v>
      </c>
      <c r="K18" s="57">
        <f t="shared" si="0"/>
        <v>100000</v>
      </c>
      <c r="L18" s="57">
        <v>0</v>
      </c>
      <c r="M18" s="59"/>
    </row>
    <row r="19" s="3" customFormat="1" ht="32" customHeight="1" spans="1:13">
      <c r="A19" s="22">
        <v>14</v>
      </c>
      <c r="B19" s="52" t="s">
        <v>192</v>
      </c>
      <c r="C19" s="53" t="s">
        <v>40</v>
      </c>
      <c r="D19" s="53" t="s">
        <v>193</v>
      </c>
      <c r="E19" s="54">
        <v>2600000</v>
      </c>
      <c r="F19" s="55">
        <v>45377</v>
      </c>
      <c r="G19" s="55">
        <v>45740</v>
      </c>
      <c r="H19" s="54">
        <v>2600000</v>
      </c>
      <c r="I19" s="56">
        <v>0.1</v>
      </c>
      <c r="J19" s="57">
        <v>260000</v>
      </c>
      <c r="K19" s="57">
        <f t="shared" si="0"/>
        <v>260000</v>
      </c>
      <c r="L19" s="57">
        <v>0</v>
      </c>
      <c r="M19" s="59"/>
    </row>
    <row r="20" s="3" customFormat="1" ht="45" customHeight="1" spans="1:13">
      <c r="A20" s="22">
        <v>15</v>
      </c>
      <c r="B20" s="52" t="s">
        <v>194</v>
      </c>
      <c r="C20" s="53" t="s">
        <v>195</v>
      </c>
      <c r="D20" s="53" t="s">
        <v>196</v>
      </c>
      <c r="E20" s="54">
        <v>5000000</v>
      </c>
      <c r="F20" s="55">
        <v>45442</v>
      </c>
      <c r="G20" s="55">
        <v>45800</v>
      </c>
      <c r="H20" s="54">
        <v>5000000</v>
      </c>
      <c r="I20" s="56">
        <v>0.062</v>
      </c>
      <c r="J20" s="57">
        <v>310000</v>
      </c>
      <c r="K20" s="57">
        <f t="shared" si="0"/>
        <v>310000</v>
      </c>
      <c r="L20" s="57">
        <v>0</v>
      </c>
      <c r="M20" s="59" t="s">
        <v>197</v>
      </c>
    </row>
    <row r="21" s="3" customFormat="1" ht="32" customHeight="1" spans="1:13">
      <c r="A21" s="22">
        <v>16</v>
      </c>
      <c r="B21" s="52" t="s">
        <v>198</v>
      </c>
      <c r="C21" s="53" t="s">
        <v>26</v>
      </c>
      <c r="D21" s="53" t="s">
        <v>199</v>
      </c>
      <c r="E21" s="54">
        <v>5850000</v>
      </c>
      <c r="F21" s="55">
        <v>45141</v>
      </c>
      <c r="G21" s="55">
        <v>45871</v>
      </c>
      <c r="H21" s="54">
        <v>5107778.19</v>
      </c>
      <c r="I21" s="56">
        <v>0.1</v>
      </c>
      <c r="J21" s="57">
        <v>510777.82</v>
      </c>
      <c r="K21" s="57">
        <f t="shared" si="0"/>
        <v>510777.82</v>
      </c>
      <c r="L21" s="57">
        <v>0</v>
      </c>
      <c r="M21" s="59"/>
    </row>
    <row r="22" s="3" customFormat="1" ht="32" customHeight="1" spans="1:13">
      <c r="A22" s="22">
        <v>17</v>
      </c>
      <c r="B22" s="52" t="s">
        <v>200</v>
      </c>
      <c r="C22" s="53" t="s">
        <v>201</v>
      </c>
      <c r="D22" s="53" t="s">
        <v>202</v>
      </c>
      <c r="E22" s="54">
        <v>10000000</v>
      </c>
      <c r="F22" s="55">
        <v>45565</v>
      </c>
      <c r="G22" s="55">
        <v>45930</v>
      </c>
      <c r="H22" s="54">
        <v>6700000</v>
      </c>
      <c r="I22" s="56">
        <v>0.1</v>
      </c>
      <c r="J22" s="57">
        <v>670000</v>
      </c>
      <c r="K22" s="57">
        <f t="shared" si="0"/>
        <v>670000</v>
      </c>
      <c r="L22" s="57">
        <v>0</v>
      </c>
      <c r="M22" s="58"/>
    </row>
    <row r="23" s="3" customFormat="1" ht="32" customHeight="1" spans="1:13">
      <c r="A23" s="22">
        <v>18</v>
      </c>
      <c r="B23" s="52" t="s">
        <v>203</v>
      </c>
      <c r="C23" s="53" t="s">
        <v>55</v>
      </c>
      <c r="D23" s="53" t="s">
        <v>204</v>
      </c>
      <c r="E23" s="54">
        <v>2600000</v>
      </c>
      <c r="F23" s="55">
        <v>45439</v>
      </c>
      <c r="G23" s="55">
        <v>45803</v>
      </c>
      <c r="H23" s="54">
        <v>2600000</v>
      </c>
      <c r="I23" s="56">
        <v>0.1</v>
      </c>
      <c r="J23" s="57">
        <v>260000</v>
      </c>
      <c r="K23" s="57">
        <f t="shared" si="0"/>
        <v>260000</v>
      </c>
      <c r="L23" s="57">
        <v>0</v>
      </c>
      <c r="M23" s="60"/>
    </row>
    <row r="24" s="3" customFormat="1" ht="32" customHeight="1" spans="1:13">
      <c r="A24" s="22">
        <v>19</v>
      </c>
      <c r="B24" s="52" t="s">
        <v>205</v>
      </c>
      <c r="C24" s="53" t="s">
        <v>55</v>
      </c>
      <c r="D24" s="53" t="s">
        <v>206</v>
      </c>
      <c r="E24" s="54">
        <v>800000</v>
      </c>
      <c r="F24" s="55">
        <v>45420</v>
      </c>
      <c r="G24" s="55">
        <v>45785</v>
      </c>
      <c r="H24" s="54">
        <v>797200</v>
      </c>
      <c r="I24" s="56">
        <v>0.1</v>
      </c>
      <c r="J24" s="57">
        <v>79720</v>
      </c>
      <c r="K24" s="57">
        <f t="shared" si="0"/>
        <v>79720</v>
      </c>
      <c r="L24" s="57">
        <v>0</v>
      </c>
      <c r="M24" s="58"/>
    </row>
    <row r="25" s="3" customFormat="1" ht="32" customHeight="1" spans="1:13">
      <c r="A25" s="22">
        <v>20</v>
      </c>
      <c r="B25" s="52" t="s">
        <v>207</v>
      </c>
      <c r="C25" s="53" t="s">
        <v>55</v>
      </c>
      <c r="D25" s="53" t="s">
        <v>208</v>
      </c>
      <c r="E25" s="54">
        <v>1500000</v>
      </c>
      <c r="F25" s="55">
        <v>45399</v>
      </c>
      <c r="G25" s="55">
        <v>45764</v>
      </c>
      <c r="H25" s="54">
        <v>1500000</v>
      </c>
      <c r="I25" s="56">
        <v>0.1</v>
      </c>
      <c r="J25" s="57">
        <v>150000</v>
      </c>
      <c r="K25" s="57">
        <f t="shared" si="0"/>
        <v>150000</v>
      </c>
      <c r="L25" s="57">
        <v>0</v>
      </c>
      <c r="M25" s="58"/>
    </row>
    <row r="26" s="3" customFormat="1" ht="32" customHeight="1" spans="1:13">
      <c r="A26" s="22">
        <v>21</v>
      </c>
      <c r="B26" s="52" t="s">
        <v>209</v>
      </c>
      <c r="C26" s="53" t="s">
        <v>13</v>
      </c>
      <c r="D26" s="53" t="s">
        <v>210</v>
      </c>
      <c r="E26" s="54">
        <v>930000</v>
      </c>
      <c r="F26" s="55">
        <v>45626</v>
      </c>
      <c r="G26" s="55">
        <v>46367</v>
      </c>
      <c r="H26" s="54">
        <v>841428.58</v>
      </c>
      <c r="I26" s="56">
        <v>0.1</v>
      </c>
      <c r="J26" s="57">
        <v>84142.86</v>
      </c>
      <c r="K26" s="57">
        <f t="shared" si="0"/>
        <v>84142.86</v>
      </c>
      <c r="L26" s="57">
        <v>0</v>
      </c>
      <c r="M26" s="59"/>
    </row>
    <row r="27" s="3" customFormat="1" ht="32" customHeight="1" spans="1:13">
      <c r="A27" s="22">
        <v>22</v>
      </c>
      <c r="B27" s="52" t="s">
        <v>211</v>
      </c>
      <c r="C27" s="53" t="s">
        <v>13</v>
      </c>
      <c r="D27" s="53" t="s">
        <v>212</v>
      </c>
      <c r="E27" s="54">
        <v>590000</v>
      </c>
      <c r="F27" s="55">
        <v>45626</v>
      </c>
      <c r="G27" s="55">
        <v>46350</v>
      </c>
      <c r="H27" s="54">
        <v>561904.76</v>
      </c>
      <c r="I27" s="56">
        <v>0.1</v>
      </c>
      <c r="J27" s="57">
        <v>56190.48</v>
      </c>
      <c r="K27" s="57">
        <f t="shared" si="0"/>
        <v>56190.48</v>
      </c>
      <c r="L27" s="57">
        <v>0</v>
      </c>
      <c r="M27" s="59"/>
    </row>
    <row r="28" s="3" customFormat="1" ht="32" customHeight="1" spans="1:13">
      <c r="A28" s="22">
        <v>23</v>
      </c>
      <c r="B28" s="52" t="s">
        <v>213</v>
      </c>
      <c r="C28" s="53" t="s">
        <v>13</v>
      </c>
      <c r="D28" s="53" t="s">
        <v>214</v>
      </c>
      <c r="E28" s="54">
        <v>1000000</v>
      </c>
      <c r="F28" s="55">
        <v>45637</v>
      </c>
      <c r="G28" s="55">
        <v>46369</v>
      </c>
      <c r="H28" s="54">
        <v>874999.99</v>
      </c>
      <c r="I28" s="56">
        <v>0.1</v>
      </c>
      <c r="J28" s="57">
        <v>87500</v>
      </c>
      <c r="K28" s="57">
        <f t="shared" si="0"/>
        <v>87500</v>
      </c>
      <c r="L28" s="57">
        <v>0</v>
      </c>
      <c r="M28" s="59"/>
    </row>
    <row r="29" s="3" customFormat="1" ht="32" customHeight="1" spans="1:13">
      <c r="A29" s="22">
        <v>24</v>
      </c>
      <c r="B29" s="52" t="s">
        <v>215</v>
      </c>
      <c r="C29" s="53" t="s">
        <v>13</v>
      </c>
      <c r="D29" s="53" t="s">
        <v>216</v>
      </c>
      <c r="E29" s="54">
        <v>3000000</v>
      </c>
      <c r="F29" s="55">
        <v>45485</v>
      </c>
      <c r="G29" s="55">
        <v>46215</v>
      </c>
      <c r="H29" s="54">
        <v>1619047.6</v>
      </c>
      <c r="I29" s="56">
        <v>0.1</v>
      </c>
      <c r="J29" s="57">
        <v>161904.76</v>
      </c>
      <c r="K29" s="57">
        <f t="shared" si="0"/>
        <v>161904.76</v>
      </c>
      <c r="L29" s="57">
        <v>0</v>
      </c>
      <c r="M29" s="59"/>
    </row>
    <row r="30" s="3" customFormat="1" ht="32" customHeight="1" spans="1:13">
      <c r="A30" s="22">
        <v>25</v>
      </c>
      <c r="B30" s="52" t="s">
        <v>217</v>
      </c>
      <c r="C30" s="53" t="s">
        <v>13</v>
      </c>
      <c r="D30" s="53" t="s">
        <v>218</v>
      </c>
      <c r="E30" s="54">
        <v>2000000</v>
      </c>
      <c r="F30" s="55">
        <v>45664</v>
      </c>
      <c r="G30" s="55">
        <v>46396</v>
      </c>
      <c r="H30" s="54">
        <v>1956935.4</v>
      </c>
      <c r="I30" s="56">
        <v>0.1</v>
      </c>
      <c r="J30" s="57">
        <v>195693.54</v>
      </c>
      <c r="K30" s="57">
        <f t="shared" si="0"/>
        <v>195693.54</v>
      </c>
      <c r="L30" s="57">
        <v>0</v>
      </c>
      <c r="M30" s="59"/>
    </row>
    <row r="31" s="3" customFormat="1" ht="32" customHeight="1" spans="1:13">
      <c r="A31" s="22">
        <v>26</v>
      </c>
      <c r="B31" s="52" t="s">
        <v>219</v>
      </c>
      <c r="C31" s="53" t="s">
        <v>13</v>
      </c>
      <c r="D31" s="53" t="s">
        <v>218</v>
      </c>
      <c r="E31" s="54">
        <v>1000000</v>
      </c>
      <c r="F31" s="55">
        <v>45671</v>
      </c>
      <c r="G31" s="55">
        <v>46396</v>
      </c>
      <c r="H31" s="54">
        <v>1000000</v>
      </c>
      <c r="I31" s="56">
        <v>0.1</v>
      </c>
      <c r="J31" s="57">
        <v>100000</v>
      </c>
      <c r="K31" s="57">
        <f t="shared" si="0"/>
        <v>100000</v>
      </c>
      <c r="L31" s="57">
        <v>0</v>
      </c>
      <c r="M31" s="59"/>
    </row>
    <row r="32" s="3" customFormat="1" ht="32" customHeight="1" spans="1:13">
      <c r="A32" s="22">
        <v>27</v>
      </c>
      <c r="B32" s="52" t="s">
        <v>220</v>
      </c>
      <c r="C32" s="53" t="s">
        <v>13</v>
      </c>
      <c r="D32" s="53" t="s">
        <v>221</v>
      </c>
      <c r="E32" s="54">
        <v>1400000</v>
      </c>
      <c r="F32" s="55">
        <v>45513</v>
      </c>
      <c r="G32" s="55">
        <v>45874</v>
      </c>
      <c r="H32" s="54">
        <v>1400000</v>
      </c>
      <c r="I32" s="56">
        <v>0.1</v>
      </c>
      <c r="J32" s="57">
        <v>140000</v>
      </c>
      <c r="K32" s="57">
        <f t="shared" si="0"/>
        <v>140000</v>
      </c>
      <c r="L32" s="57">
        <v>0</v>
      </c>
      <c r="M32" s="59"/>
    </row>
    <row r="33" s="3" customFormat="1" ht="32" customHeight="1" spans="1:13">
      <c r="A33" s="22">
        <v>28</v>
      </c>
      <c r="B33" s="52" t="s">
        <v>222</v>
      </c>
      <c r="C33" s="53" t="s">
        <v>13</v>
      </c>
      <c r="D33" s="53" t="s">
        <v>221</v>
      </c>
      <c r="E33" s="54">
        <v>600000</v>
      </c>
      <c r="F33" s="55">
        <v>45560</v>
      </c>
      <c r="G33" s="55">
        <v>45924</v>
      </c>
      <c r="H33" s="54">
        <v>600000</v>
      </c>
      <c r="I33" s="56">
        <v>0.1</v>
      </c>
      <c r="J33" s="57">
        <v>60000</v>
      </c>
      <c r="K33" s="57">
        <f t="shared" si="0"/>
        <v>60000</v>
      </c>
      <c r="L33" s="57">
        <v>0</v>
      </c>
      <c r="M33" s="59"/>
    </row>
    <row r="34" s="3" customFormat="1" ht="32" customHeight="1" spans="1:13">
      <c r="A34" s="22">
        <v>29</v>
      </c>
      <c r="B34" s="52" t="s">
        <v>223</v>
      </c>
      <c r="C34" s="53" t="s">
        <v>13</v>
      </c>
      <c r="D34" s="53" t="s">
        <v>221</v>
      </c>
      <c r="E34" s="54">
        <v>1300000</v>
      </c>
      <c r="F34" s="55">
        <v>45547</v>
      </c>
      <c r="G34" s="55">
        <v>45910</v>
      </c>
      <c r="H34" s="54">
        <v>1300000</v>
      </c>
      <c r="I34" s="56">
        <v>0.1</v>
      </c>
      <c r="J34" s="57">
        <v>130000</v>
      </c>
      <c r="K34" s="57">
        <f t="shared" si="0"/>
        <v>130000</v>
      </c>
      <c r="L34" s="57">
        <v>0</v>
      </c>
      <c r="M34" s="59"/>
    </row>
    <row r="35" s="3" customFormat="1" ht="32" customHeight="1" spans="1:13">
      <c r="A35" s="22">
        <v>30</v>
      </c>
      <c r="B35" s="52" t="s">
        <v>224</v>
      </c>
      <c r="C35" s="53" t="s">
        <v>13</v>
      </c>
      <c r="D35" s="53" t="s">
        <v>221</v>
      </c>
      <c r="E35" s="54">
        <v>1300000</v>
      </c>
      <c r="F35" s="55">
        <v>45537</v>
      </c>
      <c r="G35" s="55">
        <v>45890</v>
      </c>
      <c r="H35" s="54">
        <v>1300000</v>
      </c>
      <c r="I35" s="56">
        <v>0.1</v>
      </c>
      <c r="J35" s="57">
        <v>130000</v>
      </c>
      <c r="K35" s="57">
        <f t="shared" si="0"/>
        <v>130000</v>
      </c>
      <c r="L35" s="57">
        <v>0</v>
      </c>
      <c r="M35" s="59"/>
    </row>
    <row r="36" s="3" customFormat="1" ht="32" customHeight="1" spans="1:13">
      <c r="A36" s="22">
        <v>31</v>
      </c>
      <c r="B36" s="52" t="s">
        <v>225</v>
      </c>
      <c r="C36" s="53" t="s">
        <v>226</v>
      </c>
      <c r="D36" s="53" t="s">
        <v>227</v>
      </c>
      <c r="E36" s="54">
        <v>2800000</v>
      </c>
      <c r="F36" s="55">
        <v>45372</v>
      </c>
      <c r="G36" s="55">
        <v>45737</v>
      </c>
      <c r="H36" s="54">
        <v>2800000</v>
      </c>
      <c r="I36" s="56">
        <v>0.1</v>
      </c>
      <c r="J36" s="57">
        <v>280000</v>
      </c>
      <c r="K36" s="57">
        <f t="shared" si="0"/>
        <v>280000</v>
      </c>
      <c r="L36" s="57">
        <v>0</v>
      </c>
      <c r="M36" s="59"/>
    </row>
    <row r="37" s="3" customFormat="1" ht="32" customHeight="1" spans="1:13">
      <c r="A37" s="22">
        <v>32</v>
      </c>
      <c r="B37" s="52" t="s">
        <v>228</v>
      </c>
      <c r="C37" s="53" t="s">
        <v>168</v>
      </c>
      <c r="D37" s="53" t="s">
        <v>229</v>
      </c>
      <c r="E37" s="54">
        <v>87000</v>
      </c>
      <c r="F37" s="55">
        <v>45813</v>
      </c>
      <c r="G37" s="55">
        <v>46190</v>
      </c>
      <c r="H37" s="54">
        <v>87000</v>
      </c>
      <c r="I37" s="56">
        <v>0.1</v>
      </c>
      <c r="J37" s="57">
        <v>8700</v>
      </c>
      <c r="K37" s="57">
        <f t="shared" si="0"/>
        <v>8700</v>
      </c>
      <c r="L37" s="57">
        <v>0</v>
      </c>
      <c r="M37" s="59"/>
    </row>
    <row r="38" s="3" customFormat="1" ht="32" customHeight="1" spans="1:13">
      <c r="A38" s="22">
        <v>33</v>
      </c>
      <c r="B38" s="52" t="s">
        <v>230</v>
      </c>
      <c r="C38" s="53" t="s">
        <v>168</v>
      </c>
      <c r="D38" s="53" t="s">
        <v>229</v>
      </c>
      <c r="E38" s="54">
        <v>30000</v>
      </c>
      <c r="F38" s="55">
        <v>45766</v>
      </c>
      <c r="G38" s="55">
        <v>46129</v>
      </c>
      <c r="H38" s="54">
        <v>30000</v>
      </c>
      <c r="I38" s="56">
        <v>0.1</v>
      </c>
      <c r="J38" s="57">
        <v>3000</v>
      </c>
      <c r="K38" s="57">
        <f t="shared" si="0"/>
        <v>3000</v>
      </c>
      <c r="L38" s="57">
        <v>0</v>
      </c>
      <c r="M38" s="59"/>
    </row>
    <row r="39" s="3" customFormat="1" ht="32" customHeight="1" spans="1:13">
      <c r="A39" s="22">
        <v>34</v>
      </c>
      <c r="B39" s="52" t="s">
        <v>231</v>
      </c>
      <c r="C39" s="53" t="s">
        <v>13</v>
      </c>
      <c r="D39" s="53" t="s">
        <v>232</v>
      </c>
      <c r="E39" s="54">
        <v>845000</v>
      </c>
      <c r="F39" s="55">
        <v>45394</v>
      </c>
      <c r="G39" s="55">
        <v>46124</v>
      </c>
      <c r="H39" s="54">
        <v>845000</v>
      </c>
      <c r="I39" s="56">
        <v>0.1</v>
      </c>
      <c r="J39" s="57">
        <v>84500</v>
      </c>
      <c r="K39" s="57">
        <f t="shared" si="0"/>
        <v>84500</v>
      </c>
      <c r="L39" s="57">
        <v>0</v>
      </c>
      <c r="M39" s="59"/>
    </row>
    <row r="40" s="3" customFormat="1" ht="32" customHeight="1" spans="1:13">
      <c r="A40" s="22">
        <v>35</v>
      </c>
      <c r="B40" s="52" t="s">
        <v>233</v>
      </c>
      <c r="C40" s="53" t="s">
        <v>13</v>
      </c>
      <c r="D40" s="53" t="s">
        <v>234</v>
      </c>
      <c r="E40" s="54">
        <v>746000</v>
      </c>
      <c r="F40" s="55">
        <v>45257</v>
      </c>
      <c r="G40" s="55">
        <v>45988</v>
      </c>
      <c r="H40" s="54">
        <v>746000</v>
      </c>
      <c r="I40" s="56">
        <v>0.1</v>
      </c>
      <c r="J40" s="57">
        <v>74600</v>
      </c>
      <c r="K40" s="57">
        <f t="shared" si="0"/>
        <v>74600</v>
      </c>
      <c r="L40" s="57">
        <v>0</v>
      </c>
      <c r="M40" s="59"/>
    </row>
    <row r="41" s="3" customFormat="1" ht="32" customHeight="1" spans="1:13">
      <c r="A41" s="22">
        <v>36</v>
      </c>
      <c r="B41" s="52" t="s">
        <v>235</v>
      </c>
      <c r="C41" s="53" t="s">
        <v>13</v>
      </c>
      <c r="D41" s="53" t="s">
        <v>236</v>
      </c>
      <c r="E41" s="54">
        <v>540000</v>
      </c>
      <c r="F41" s="55">
        <v>45083</v>
      </c>
      <c r="G41" s="55">
        <v>45814</v>
      </c>
      <c r="H41" s="54">
        <v>537000</v>
      </c>
      <c r="I41" s="56">
        <v>0.1</v>
      </c>
      <c r="J41" s="57">
        <v>53700</v>
      </c>
      <c r="K41" s="57">
        <f t="shared" si="0"/>
        <v>53700</v>
      </c>
      <c r="L41" s="57">
        <v>0</v>
      </c>
      <c r="M41" s="59"/>
    </row>
    <row r="42" s="3" customFormat="1" ht="32" customHeight="1" spans="1:13">
      <c r="A42" s="22">
        <v>37</v>
      </c>
      <c r="B42" s="52" t="s">
        <v>237</v>
      </c>
      <c r="C42" s="53" t="s">
        <v>13</v>
      </c>
      <c r="D42" s="53" t="s">
        <v>238</v>
      </c>
      <c r="E42" s="54">
        <v>1063000</v>
      </c>
      <c r="F42" s="55">
        <v>45463</v>
      </c>
      <c r="G42" s="55">
        <v>45827</v>
      </c>
      <c r="H42" s="54">
        <v>1063000</v>
      </c>
      <c r="I42" s="56">
        <v>0.1</v>
      </c>
      <c r="J42" s="57">
        <v>106300</v>
      </c>
      <c r="K42" s="57">
        <f t="shared" si="0"/>
        <v>106300</v>
      </c>
      <c r="L42" s="57">
        <v>0</v>
      </c>
      <c r="M42" s="59"/>
    </row>
    <row r="43" s="3" customFormat="1" ht="32" customHeight="1" spans="1:13">
      <c r="A43" s="22">
        <v>38</v>
      </c>
      <c r="B43" s="61" t="s">
        <v>239</v>
      </c>
      <c r="C43" s="35" t="s">
        <v>40</v>
      </c>
      <c r="D43" s="35" t="s">
        <v>240</v>
      </c>
      <c r="E43" s="62">
        <v>2700000</v>
      </c>
      <c r="F43" s="63">
        <v>45495</v>
      </c>
      <c r="G43" s="63">
        <v>45855</v>
      </c>
      <c r="H43" s="62">
        <v>2700000</v>
      </c>
      <c r="I43" s="56">
        <v>0.1</v>
      </c>
      <c r="J43" s="40">
        <v>270000</v>
      </c>
      <c r="K43" s="57">
        <f t="shared" si="0"/>
        <v>270000</v>
      </c>
      <c r="L43" s="57">
        <v>0</v>
      </c>
      <c r="M43" s="59"/>
    </row>
    <row r="44" s="3" customFormat="1" ht="32" customHeight="1" spans="1:13">
      <c r="A44" s="22">
        <v>39</v>
      </c>
      <c r="B44" s="52" t="s">
        <v>241</v>
      </c>
      <c r="C44" s="53" t="s">
        <v>242</v>
      </c>
      <c r="D44" s="53" t="s">
        <v>243</v>
      </c>
      <c r="E44" s="54">
        <v>3800000</v>
      </c>
      <c r="F44" s="55">
        <v>45519</v>
      </c>
      <c r="G44" s="55">
        <v>45885</v>
      </c>
      <c r="H44" s="54">
        <v>3400000</v>
      </c>
      <c r="I44" s="56">
        <v>0.1</v>
      </c>
      <c r="J44" s="57">
        <v>340000</v>
      </c>
      <c r="K44" s="57">
        <f t="shared" si="0"/>
        <v>340000</v>
      </c>
      <c r="L44" s="57">
        <v>0</v>
      </c>
      <c r="M44" s="59"/>
    </row>
    <row r="45" s="3" customFormat="1" ht="32" customHeight="1" spans="1:13">
      <c r="A45" s="22">
        <v>40</v>
      </c>
      <c r="B45" s="52" t="s">
        <v>244</v>
      </c>
      <c r="C45" s="53" t="s">
        <v>242</v>
      </c>
      <c r="D45" s="53" t="s">
        <v>243</v>
      </c>
      <c r="E45" s="54">
        <v>5000000</v>
      </c>
      <c r="F45" s="55">
        <v>45519</v>
      </c>
      <c r="G45" s="55">
        <v>45885</v>
      </c>
      <c r="H45" s="54">
        <v>4634906.46</v>
      </c>
      <c r="I45" s="56">
        <v>0.1</v>
      </c>
      <c r="J45" s="57">
        <v>463490.65</v>
      </c>
      <c r="K45" s="57">
        <f t="shared" si="0"/>
        <v>463490.65</v>
      </c>
      <c r="L45" s="57">
        <v>0</v>
      </c>
      <c r="M45" s="59"/>
    </row>
    <row r="46" s="3" customFormat="1" ht="32" customHeight="1" spans="1:13">
      <c r="A46" s="22">
        <v>41</v>
      </c>
      <c r="B46" s="52" t="s">
        <v>245</v>
      </c>
      <c r="C46" s="53" t="s">
        <v>55</v>
      </c>
      <c r="D46" s="53" t="s">
        <v>246</v>
      </c>
      <c r="E46" s="54">
        <v>600000</v>
      </c>
      <c r="F46" s="55">
        <v>45531</v>
      </c>
      <c r="G46" s="55">
        <v>45891</v>
      </c>
      <c r="H46" s="54">
        <v>600000</v>
      </c>
      <c r="I46" s="56">
        <v>0.1</v>
      </c>
      <c r="J46" s="57">
        <v>60000</v>
      </c>
      <c r="K46" s="57">
        <f t="shared" si="0"/>
        <v>60000</v>
      </c>
      <c r="L46" s="57">
        <v>0</v>
      </c>
      <c r="M46" s="59"/>
    </row>
    <row r="47" s="3" customFormat="1" ht="32" customHeight="1" spans="1:13">
      <c r="A47" s="22">
        <v>42</v>
      </c>
      <c r="B47" s="52" t="s">
        <v>247</v>
      </c>
      <c r="C47" s="53" t="s">
        <v>55</v>
      </c>
      <c r="D47" s="53" t="s">
        <v>248</v>
      </c>
      <c r="E47" s="54">
        <v>960000</v>
      </c>
      <c r="F47" s="55">
        <v>45471</v>
      </c>
      <c r="G47" s="55">
        <v>45835</v>
      </c>
      <c r="H47" s="54">
        <v>960000</v>
      </c>
      <c r="I47" s="56">
        <v>0.1</v>
      </c>
      <c r="J47" s="57">
        <v>96000</v>
      </c>
      <c r="K47" s="57">
        <f t="shared" si="0"/>
        <v>96000</v>
      </c>
      <c r="L47" s="57">
        <v>0</v>
      </c>
      <c r="M47" s="59"/>
    </row>
    <row r="48" s="3" customFormat="1" ht="32" customHeight="1" spans="1:13">
      <c r="A48" s="22">
        <v>43</v>
      </c>
      <c r="B48" s="52" t="s">
        <v>249</v>
      </c>
      <c r="C48" s="53" t="s">
        <v>55</v>
      </c>
      <c r="D48" s="53" t="s">
        <v>248</v>
      </c>
      <c r="E48" s="54">
        <v>540000</v>
      </c>
      <c r="F48" s="55">
        <v>45471</v>
      </c>
      <c r="G48" s="55">
        <v>45835</v>
      </c>
      <c r="H48" s="54">
        <v>540000</v>
      </c>
      <c r="I48" s="56">
        <v>0.1</v>
      </c>
      <c r="J48" s="57">
        <v>54000</v>
      </c>
      <c r="K48" s="57">
        <f t="shared" si="0"/>
        <v>54000</v>
      </c>
      <c r="L48" s="57">
        <v>0</v>
      </c>
      <c r="M48" s="58"/>
    </row>
    <row r="49" s="3" customFormat="1" ht="32" customHeight="1" spans="1:13">
      <c r="A49" s="22">
        <v>44</v>
      </c>
      <c r="B49" s="52" t="s">
        <v>250</v>
      </c>
      <c r="C49" s="53" t="s">
        <v>13</v>
      </c>
      <c r="D49" s="53" t="s">
        <v>251</v>
      </c>
      <c r="E49" s="54">
        <v>980000</v>
      </c>
      <c r="F49" s="55">
        <v>45394</v>
      </c>
      <c r="G49" s="55">
        <v>46124</v>
      </c>
      <c r="H49" s="54">
        <v>980000</v>
      </c>
      <c r="I49" s="56">
        <v>0.1</v>
      </c>
      <c r="J49" s="57">
        <v>98000</v>
      </c>
      <c r="K49" s="57">
        <f t="shared" si="0"/>
        <v>98000</v>
      </c>
      <c r="L49" s="57">
        <v>0</v>
      </c>
      <c r="M49" s="58"/>
    </row>
    <row r="50" s="3" customFormat="1" ht="32" customHeight="1" spans="1:13">
      <c r="A50" s="22">
        <v>45</v>
      </c>
      <c r="B50" s="52" t="s">
        <v>252</v>
      </c>
      <c r="C50" s="53" t="s">
        <v>13</v>
      </c>
      <c r="D50" s="53" t="s">
        <v>253</v>
      </c>
      <c r="E50" s="54">
        <v>940000</v>
      </c>
      <c r="F50" s="55">
        <v>45485</v>
      </c>
      <c r="G50" s="55">
        <v>45850</v>
      </c>
      <c r="H50" s="54">
        <v>940000</v>
      </c>
      <c r="I50" s="56">
        <v>0.1</v>
      </c>
      <c r="J50" s="57">
        <v>94000</v>
      </c>
      <c r="K50" s="57">
        <f t="shared" si="0"/>
        <v>94000</v>
      </c>
      <c r="L50" s="57">
        <v>0</v>
      </c>
      <c r="M50" s="58"/>
    </row>
    <row r="51" s="3" customFormat="1" ht="32" customHeight="1" spans="1:13">
      <c r="A51" s="22">
        <v>46</v>
      </c>
      <c r="B51" s="52" t="s">
        <v>254</v>
      </c>
      <c r="C51" s="53" t="s">
        <v>13</v>
      </c>
      <c r="D51" s="53" t="s">
        <v>255</v>
      </c>
      <c r="E51" s="54">
        <v>372000</v>
      </c>
      <c r="F51" s="55">
        <v>45363</v>
      </c>
      <c r="G51" s="55">
        <v>46458</v>
      </c>
      <c r="H51" s="54">
        <v>372000</v>
      </c>
      <c r="I51" s="56">
        <v>0.1</v>
      </c>
      <c r="J51" s="57">
        <v>37200</v>
      </c>
      <c r="K51" s="57">
        <f t="shared" si="0"/>
        <v>37200</v>
      </c>
      <c r="L51" s="57">
        <v>0</v>
      </c>
      <c r="M51" s="58"/>
    </row>
    <row r="52" s="3" customFormat="1" ht="32" customHeight="1" spans="1:13">
      <c r="A52" s="22">
        <v>47</v>
      </c>
      <c r="B52" s="52" t="s">
        <v>256</v>
      </c>
      <c r="C52" s="53" t="s">
        <v>13</v>
      </c>
      <c r="D52" s="53" t="s">
        <v>257</v>
      </c>
      <c r="E52" s="54">
        <v>487000</v>
      </c>
      <c r="F52" s="55">
        <v>45405</v>
      </c>
      <c r="G52" s="55">
        <v>46500</v>
      </c>
      <c r="H52" s="54">
        <v>477897.52</v>
      </c>
      <c r="I52" s="56">
        <v>0.1</v>
      </c>
      <c r="J52" s="57">
        <v>47789.75</v>
      </c>
      <c r="K52" s="57">
        <f t="shared" si="0"/>
        <v>47789.75</v>
      </c>
      <c r="L52" s="57">
        <v>0</v>
      </c>
      <c r="M52" s="58"/>
    </row>
    <row r="53" s="3" customFormat="1" ht="32" customHeight="1" spans="1:13">
      <c r="A53" s="22">
        <v>48</v>
      </c>
      <c r="B53" s="52" t="s">
        <v>258</v>
      </c>
      <c r="C53" s="53" t="s">
        <v>13</v>
      </c>
      <c r="D53" s="53" t="s">
        <v>259</v>
      </c>
      <c r="E53" s="54">
        <v>1000000</v>
      </c>
      <c r="F53" s="55">
        <v>45106</v>
      </c>
      <c r="G53" s="55">
        <v>45837</v>
      </c>
      <c r="H53" s="54">
        <v>308751.45</v>
      </c>
      <c r="I53" s="56">
        <v>0.1</v>
      </c>
      <c r="J53" s="57">
        <v>30875.15</v>
      </c>
      <c r="K53" s="57">
        <f t="shared" si="0"/>
        <v>30875.15</v>
      </c>
      <c r="L53" s="57">
        <v>0</v>
      </c>
      <c r="M53" s="58"/>
    </row>
    <row r="54" s="3" customFormat="1" ht="32" customHeight="1" spans="1:13">
      <c r="A54" s="22">
        <v>49</v>
      </c>
      <c r="B54" s="52" t="s">
        <v>260</v>
      </c>
      <c r="C54" s="53" t="s">
        <v>13</v>
      </c>
      <c r="D54" s="53" t="s">
        <v>261</v>
      </c>
      <c r="E54" s="54">
        <v>1000000</v>
      </c>
      <c r="F54" s="55">
        <v>45467</v>
      </c>
      <c r="G54" s="55">
        <v>46562</v>
      </c>
      <c r="H54" s="54">
        <v>999931.06</v>
      </c>
      <c r="I54" s="56">
        <v>0.1</v>
      </c>
      <c r="J54" s="57">
        <v>99993.11</v>
      </c>
      <c r="K54" s="57">
        <f t="shared" si="0"/>
        <v>99993.11</v>
      </c>
      <c r="L54" s="57">
        <v>0</v>
      </c>
      <c r="M54" s="59"/>
    </row>
    <row r="55" s="3" customFormat="1" ht="32" customHeight="1" spans="1:13">
      <c r="A55" s="22">
        <v>50</v>
      </c>
      <c r="B55" s="52" t="s">
        <v>262</v>
      </c>
      <c r="C55" s="53" t="s">
        <v>13</v>
      </c>
      <c r="D55" s="53" t="s">
        <v>263</v>
      </c>
      <c r="E55" s="54">
        <v>1800000</v>
      </c>
      <c r="F55" s="55">
        <v>45469</v>
      </c>
      <c r="G55" s="55">
        <v>46564</v>
      </c>
      <c r="H55" s="54">
        <v>1800000</v>
      </c>
      <c r="I55" s="56">
        <v>0.1</v>
      </c>
      <c r="J55" s="57">
        <v>180000</v>
      </c>
      <c r="K55" s="57">
        <f t="shared" si="0"/>
        <v>180000</v>
      </c>
      <c r="L55" s="57">
        <v>0</v>
      </c>
      <c r="M55" s="59"/>
    </row>
    <row r="56" s="3" customFormat="1" ht="32" customHeight="1" spans="1:13">
      <c r="A56" s="22">
        <v>51</v>
      </c>
      <c r="B56" s="52" t="s">
        <v>264</v>
      </c>
      <c r="C56" s="53" t="s">
        <v>13</v>
      </c>
      <c r="D56" s="53" t="s">
        <v>265</v>
      </c>
      <c r="E56" s="54">
        <v>231000</v>
      </c>
      <c r="F56" s="55">
        <v>45436</v>
      </c>
      <c r="G56" s="55">
        <v>46531</v>
      </c>
      <c r="H56" s="54">
        <v>230000</v>
      </c>
      <c r="I56" s="56">
        <v>0.1</v>
      </c>
      <c r="J56" s="57">
        <v>23000</v>
      </c>
      <c r="K56" s="57">
        <f t="shared" si="0"/>
        <v>23000</v>
      </c>
      <c r="L56" s="57">
        <v>0</v>
      </c>
      <c r="M56" s="59"/>
    </row>
    <row r="57" s="3" customFormat="1" ht="32" customHeight="1" spans="1:13">
      <c r="A57" s="22">
        <v>52</v>
      </c>
      <c r="B57" s="52" t="s">
        <v>266</v>
      </c>
      <c r="C57" s="53" t="s">
        <v>13</v>
      </c>
      <c r="D57" s="53" t="s">
        <v>267</v>
      </c>
      <c r="E57" s="54">
        <v>500000</v>
      </c>
      <c r="F57" s="55">
        <v>45257</v>
      </c>
      <c r="G57" s="55">
        <v>46353</v>
      </c>
      <c r="H57" s="54">
        <v>500000</v>
      </c>
      <c r="I57" s="56">
        <v>0.1</v>
      </c>
      <c r="J57" s="57">
        <v>50000</v>
      </c>
      <c r="K57" s="57">
        <f t="shared" si="0"/>
        <v>50000</v>
      </c>
      <c r="L57" s="57">
        <v>0</v>
      </c>
      <c r="M57" s="59"/>
    </row>
    <row r="58" s="3" customFormat="1" ht="32" customHeight="1" spans="1:13">
      <c r="A58" s="22">
        <v>53</v>
      </c>
      <c r="B58" s="61" t="s">
        <v>268</v>
      </c>
      <c r="C58" s="35" t="s">
        <v>116</v>
      </c>
      <c r="D58" s="35" t="s">
        <v>269</v>
      </c>
      <c r="E58" s="62">
        <v>200000</v>
      </c>
      <c r="F58" s="63">
        <v>44678</v>
      </c>
      <c r="G58" s="63">
        <v>45773</v>
      </c>
      <c r="H58" s="62">
        <v>200000</v>
      </c>
      <c r="I58" s="56">
        <v>0.1</v>
      </c>
      <c r="J58" s="40">
        <v>20000</v>
      </c>
      <c r="K58" s="57">
        <f t="shared" si="0"/>
        <v>20000</v>
      </c>
      <c r="L58" s="57">
        <v>0</v>
      </c>
      <c r="M58" s="59"/>
    </row>
    <row r="59" s="3" customFormat="1" ht="32" customHeight="1" spans="1:13">
      <c r="A59" s="22">
        <v>54</v>
      </c>
      <c r="B59" s="52" t="s">
        <v>270</v>
      </c>
      <c r="C59" s="53" t="s">
        <v>168</v>
      </c>
      <c r="D59" s="53" t="s">
        <v>271</v>
      </c>
      <c r="E59" s="54">
        <v>30000</v>
      </c>
      <c r="F59" s="55">
        <v>45676</v>
      </c>
      <c r="G59" s="55">
        <v>46031</v>
      </c>
      <c r="H59" s="54">
        <v>20000</v>
      </c>
      <c r="I59" s="56">
        <v>0.1</v>
      </c>
      <c r="J59" s="57">
        <v>2000</v>
      </c>
      <c r="K59" s="57">
        <f t="shared" si="0"/>
        <v>2000</v>
      </c>
      <c r="L59" s="57">
        <v>0</v>
      </c>
      <c r="M59" s="59"/>
    </row>
    <row r="60" s="3" customFormat="1" ht="32" customHeight="1" spans="1:13">
      <c r="A60" s="22">
        <v>55</v>
      </c>
      <c r="B60" s="52" t="s">
        <v>272</v>
      </c>
      <c r="C60" s="53" t="s">
        <v>168</v>
      </c>
      <c r="D60" s="53" t="s">
        <v>271</v>
      </c>
      <c r="E60" s="54">
        <v>40000</v>
      </c>
      <c r="F60" s="55">
        <v>45677</v>
      </c>
      <c r="G60" s="55">
        <v>46031</v>
      </c>
      <c r="H60" s="54">
        <v>23333.35</v>
      </c>
      <c r="I60" s="56">
        <v>0.1</v>
      </c>
      <c r="J60" s="57">
        <v>2333.34</v>
      </c>
      <c r="K60" s="57">
        <f t="shared" si="0"/>
        <v>2333.34</v>
      </c>
      <c r="L60" s="57">
        <v>0</v>
      </c>
      <c r="M60" s="59"/>
    </row>
    <row r="61" s="3" customFormat="1" ht="32" customHeight="1" spans="1:13">
      <c r="A61" s="22">
        <v>56</v>
      </c>
      <c r="B61" s="52" t="s">
        <v>273</v>
      </c>
      <c r="C61" s="53" t="s">
        <v>168</v>
      </c>
      <c r="D61" s="53" t="s">
        <v>271</v>
      </c>
      <c r="E61" s="54">
        <v>30000</v>
      </c>
      <c r="F61" s="55">
        <v>45672</v>
      </c>
      <c r="G61" s="55">
        <v>46031</v>
      </c>
      <c r="H61" s="54">
        <v>30000</v>
      </c>
      <c r="I61" s="56">
        <v>0.1</v>
      </c>
      <c r="J61" s="57">
        <v>3000</v>
      </c>
      <c r="K61" s="57">
        <f t="shared" si="0"/>
        <v>3000</v>
      </c>
      <c r="L61" s="57">
        <v>0</v>
      </c>
      <c r="M61" s="59"/>
    </row>
    <row r="62" s="3" customFormat="1" ht="32" customHeight="1" spans="1:13">
      <c r="A62" s="22">
        <v>57</v>
      </c>
      <c r="B62" s="52" t="s">
        <v>274</v>
      </c>
      <c r="C62" s="53" t="s">
        <v>168</v>
      </c>
      <c r="D62" s="53" t="s">
        <v>271</v>
      </c>
      <c r="E62" s="54">
        <v>20000</v>
      </c>
      <c r="F62" s="55">
        <v>45669</v>
      </c>
      <c r="G62" s="55">
        <v>46031</v>
      </c>
      <c r="H62" s="54">
        <v>20000</v>
      </c>
      <c r="I62" s="56">
        <v>0.1</v>
      </c>
      <c r="J62" s="57">
        <v>2000</v>
      </c>
      <c r="K62" s="57">
        <f t="shared" si="0"/>
        <v>2000</v>
      </c>
      <c r="L62" s="57">
        <v>0</v>
      </c>
      <c r="M62" s="58"/>
    </row>
    <row r="63" s="3" customFormat="1" ht="32" customHeight="1" spans="1:13">
      <c r="A63" s="22">
        <v>58</v>
      </c>
      <c r="B63" s="52" t="s">
        <v>275</v>
      </c>
      <c r="C63" s="53" t="s">
        <v>168</v>
      </c>
      <c r="D63" s="53" t="s">
        <v>271</v>
      </c>
      <c r="E63" s="54">
        <v>20000</v>
      </c>
      <c r="F63" s="55">
        <v>45673</v>
      </c>
      <c r="G63" s="55">
        <v>46031</v>
      </c>
      <c r="H63" s="54">
        <v>20000</v>
      </c>
      <c r="I63" s="56">
        <v>0.1</v>
      </c>
      <c r="J63" s="57">
        <v>2000</v>
      </c>
      <c r="K63" s="57">
        <f t="shared" si="0"/>
        <v>2000</v>
      </c>
      <c r="L63" s="57">
        <v>0</v>
      </c>
      <c r="M63" s="58"/>
    </row>
    <row r="64" s="3" customFormat="1" ht="32" customHeight="1" spans="1:13">
      <c r="A64" s="22">
        <v>59</v>
      </c>
      <c r="B64" s="52" t="s">
        <v>276</v>
      </c>
      <c r="C64" s="53" t="s">
        <v>168</v>
      </c>
      <c r="D64" s="53" t="s">
        <v>271</v>
      </c>
      <c r="E64" s="54">
        <v>30000</v>
      </c>
      <c r="F64" s="55">
        <v>45674</v>
      </c>
      <c r="G64" s="55">
        <v>46031</v>
      </c>
      <c r="H64" s="54">
        <v>19732.95</v>
      </c>
      <c r="I64" s="56">
        <v>0.1</v>
      </c>
      <c r="J64" s="57">
        <v>1973.3</v>
      </c>
      <c r="K64" s="57">
        <f t="shared" si="0"/>
        <v>1973.3</v>
      </c>
      <c r="L64" s="57">
        <v>0</v>
      </c>
      <c r="M64" s="58"/>
    </row>
    <row r="65" s="3" customFormat="1" ht="32" customHeight="1" spans="1:13">
      <c r="A65" s="22">
        <v>60</v>
      </c>
      <c r="B65" s="52" t="s">
        <v>277</v>
      </c>
      <c r="C65" s="53" t="s">
        <v>168</v>
      </c>
      <c r="D65" s="53" t="s">
        <v>271</v>
      </c>
      <c r="E65" s="54">
        <v>100000</v>
      </c>
      <c r="F65" s="55">
        <v>45663</v>
      </c>
      <c r="G65" s="55">
        <v>46031</v>
      </c>
      <c r="H65" s="54">
        <v>100000</v>
      </c>
      <c r="I65" s="56">
        <v>0.1</v>
      </c>
      <c r="J65" s="57">
        <v>10000</v>
      </c>
      <c r="K65" s="57">
        <f t="shared" si="0"/>
        <v>10000</v>
      </c>
      <c r="L65" s="57">
        <v>0</v>
      </c>
      <c r="M65" s="58"/>
    </row>
    <row r="66" s="3" customFormat="1" ht="32" customHeight="1" spans="1:13">
      <c r="A66" s="22">
        <v>61</v>
      </c>
      <c r="B66" s="52" t="s">
        <v>278</v>
      </c>
      <c r="C66" s="53" t="s">
        <v>279</v>
      </c>
      <c r="D66" s="53" t="s">
        <v>280</v>
      </c>
      <c r="E66" s="54">
        <v>4500000</v>
      </c>
      <c r="F66" s="55">
        <v>45082</v>
      </c>
      <c r="G66" s="55">
        <v>45812</v>
      </c>
      <c r="H66" s="54">
        <v>4500000</v>
      </c>
      <c r="I66" s="56">
        <v>0.1</v>
      </c>
      <c r="J66" s="57">
        <v>450000</v>
      </c>
      <c r="K66" s="57">
        <f t="shared" si="0"/>
        <v>450000</v>
      </c>
      <c r="L66" s="57">
        <v>0</v>
      </c>
      <c r="M66" s="58"/>
    </row>
    <row r="67" s="3" customFormat="1" ht="32" customHeight="1" spans="1:13">
      <c r="A67" s="22">
        <v>62</v>
      </c>
      <c r="B67" s="52" t="s">
        <v>281</v>
      </c>
      <c r="C67" s="53" t="s">
        <v>279</v>
      </c>
      <c r="D67" s="53" t="s">
        <v>280</v>
      </c>
      <c r="E67" s="54">
        <v>3000000</v>
      </c>
      <c r="F67" s="55">
        <v>45019</v>
      </c>
      <c r="G67" s="55">
        <v>45739</v>
      </c>
      <c r="H67" s="54">
        <v>3000000</v>
      </c>
      <c r="I67" s="56">
        <v>0.1</v>
      </c>
      <c r="J67" s="57">
        <v>300000</v>
      </c>
      <c r="K67" s="57">
        <f t="shared" si="0"/>
        <v>300000</v>
      </c>
      <c r="L67" s="57">
        <v>0</v>
      </c>
      <c r="M67" s="58"/>
    </row>
    <row r="68" s="3" customFormat="1" ht="32" customHeight="1" spans="1:13">
      <c r="A68" s="22">
        <v>63</v>
      </c>
      <c r="B68" s="52" t="s">
        <v>282</v>
      </c>
      <c r="C68" s="53" t="s">
        <v>40</v>
      </c>
      <c r="D68" s="53" t="s">
        <v>283</v>
      </c>
      <c r="E68" s="54">
        <v>2900000</v>
      </c>
      <c r="F68" s="55">
        <v>45370</v>
      </c>
      <c r="G68" s="55">
        <v>45734</v>
      </c>
      <c r="H68" s="54">
        <v>2896724.76</v>
      </c>
      <c r="I68" s="56">
        <v>0.1</v>
      </c>
      <c r="J68" s="57">
        <v>289672.48</v>
      </c>
      <c r="K68" s="57">
        <f t="shared" si="0"/>
        <v>289672.48</v>
      </c>
      <c r="L68" s="57">
        <v>0</v>
      </c>
      <c r="M68" s="58"/>
    </row>
    <row r="69" s="3" customFormat="1" ht="32" customHeight="1" spans="1:13">
      <c r="A69" s="22">
        <v>64</v>
      </c>
      <c r="B69" s="52" t="s">
        <v>284</v>
      </c>
      <c r="C69" s="53" t="s">
        <v>51</v>
      </c>
      <c r="D69" s="53" t="s">
        <v>285</v>
      </c>
      <c r="E69" s="54">
        <v>1600000</v>
      </c>
      <c r="F69" s="55">
        <v>45471</v>
      </c>
      <c r="G69" s="55">
        <v>45836</v>
      </c>
      <c r="H69" s="54">
        <v>1600000</v>
      </c>
      <c r="I69" s="56">
        <v>0.1</v>
      </c>
      <c r="J69" s="57">
        <v>160000</v>
      </c>
      <c r="K69" s="57">
        <f t="shared" si="0"/>
        <v>160000</v>
      </c>
      <c r="L69" s="57">
        <v>0</v>
      </c>
      <c r="M69" s="58"/>
    </row>
    <row r="70" s="3" customFormat="1" ht="41" customHeight="1" spans="1:13">
      <c r="A70" s="22">
        <v>65</v>
      </c>
      <c r="B70" s="52" t="s">
        <v>286</v>
      </c>
      <c r="C70" s="53" t="s">
        <v>287</v>
      </c>
      <c r="D70" s="53" t="s">
        <v>288</v>
      </c>
      <c r="E70" s="54">
        <v>2000000</v>
      </c>
      <c r="F70" s="55">
        <v>45464</v>
      </c>
      <c r="G70" s="55">
        <v>45829</v>
      </c>
      <c r="H70" s="54">
        <v>1987432.43</v>
      </c>
      <c r="I70" s="56">
        <v>0.0103</v>
      </c>
      <c r="J70" s="57">
        <v>20470.55</v>
      </c>
      <c r="K70" s="57">
        <f t="shared" ref="K70:K126" si="1">J70-L70</f>
        <v>20470.55</v>
      </c>
      <c r="L70" s="57">
        <v>0</v>
      </c>
      <c r="M70" s="60" t="s">
        <v>289</v>
      </c>
    </row>
    <row r="71" s="3" customFormat="1" ht="32" customHeight="1" spans="1:13">
      <c r="A71" s="22">
        <v>66</v>
      </c>
      <c r="B71" s="52" t="s">
        <v>290</v>
      </c>
      <c r="C71" s="53" t="s">
        <v>291</v>
      </c>
      <c r="D71" s="53" t="s">
        <v>292</v>
      </c>
      <c r="E71" s="54">
        <v>4500000</v>
      </c>
      <c r="F71" s="55">
        <v>45652</v>
      </c>
      <c r="G71" s="55">
        <v>46747</v>
      </c>
      <c r="H71" s="54">
        <v>4500000</v>
      </c>
      <c r="I71" s="56">
        <v>0.1</v>
      </c>
      <c r="J71" s="57">
        <v>450000</v>
      </c>
      <c r="K71" s="57">
        <f t="shared" si="1"/>
        <v>450000</v>
      </c>
      <c r="L71" s="57">
        <v>0</v>
      </c>
      <c r="M71" s="58"/>
    </row>
    <row r="72" s="3" customFormat="1" ht="32" customHeight="1" spans="1:13">
      <c r="A72" s="22">
        <v>67</v>
      </c>
      <c r="B72" s="52" t="s">
        <v>293</v>
      </c>
      <c r="C72" s="53" t="s">
        <v>13</v>
      </c>
      <c r="D72" s="53" t="s">
        <v>294</v>
      </c>
      <c r="E72" s="54">
        <v>1491000</v>
      </c>
      <c r="F72" s="55">
        <v>45482</v>
      </c>
      <c r="G72" s="55">
        <v>45847</v>
      </c>
      <c r="H72" s="54">
        <v>1475737.23</v>
      </c>
      <c r="I72" s="56">
        <v>0.1</v>
      </c>
      <c r="J72" s="57">
        <v>147573.72</v>
      </c>
      <c r="K72" s="57">
        <f t="shared" si="1"/>
        <v>147573.72</v>
      </c>
      <c r="L72" s="57">
        <v>0</v>
      </c>
      <c r="M72" s="58"/>
    </row>
    <row r="73" s="3" customFormat="1" ht="32" customHeight="1" spans="1:13">
      <c r="A73" s="22">
        <v>68</v>
      </c>
      <c r="B73" s="52" t="s">
        <v>295</v>
      </c>
      <c r="C73" s="53" t="s">
        <v>13</v>
      </c>
      <c r="D73" s="53" t="s">
        <v>296</v>
      </c>
      <c r="E73" s="54">
        <v>3650000</v>
      </c>
      <c r="F73" s="55">
        <v>45610</v>
      </c>
      <c r="G73" s="55">
        <v>45974</v>
      </c>
      <c r="H73" s="54">
        <v>3650000</v>
      </c>
      <c r="I73" s="56">
        <v>0.1</v>
      </c>
      <c r="J73" s="57">
        <v>365000</v>
      </c>
      <c r="K73" s="57">
        <f t="shared" si="1"/>
        <v>365000</v>
      </c>
      <c r="L73" s="57">
        <v>0</v>
      </c>
      <c r="M73" s="58"/>
    </row>
    <row r="74" s="3" customFormat="1" ht="32" customHeight="1" spans="1:13">
      <c r="A74" s="22">
        <v>69</v>
      </c>
      <c r="B74" s="52" t="s">
        <v>297</v>
      </c>
      <c r="C74" s="53" t="s">
        <v>13</v>
      </c>
      <c r="D74" s="53" t="s">
        <v>298</v>
      </c>
      <c r="E74" s="54">
        <v>4980000</v>
      </c>
      <c r="F74" s="55">
        <v>45475</v>
      </c>
      <c r="G74" s="55">
        <v>45840</v>
      </c>
      <c r="H74" s="54">
        <v>4800000</v>
      </c>
      <c r="I74" s="56">
        <v>0.1</v>
      </c>
      <c r="J74" s="57">
        <v>480000</v>
      </c>
      <c r="K74" s="57">
        <f t="shared" si="1"/>
        <v>480000</v>
      </c>
      <c r="L74" s="57">
        <v>0</v>
      </c>
      <c r="M74" s="58"/>
    </row>
    <row r="75" s="3" customFormat="1" ht="32" customHeight="1" spans="1:13">
      <c r="A75" s="22">
        <v>70</v>
      </c>
      <c r="B75" s="52" t="s">
        <v>299</v>
      </c>
      <c r="C75" s="53" t="s">
        <v>226</v>
      </c>
      <c r="D75" s="53" t="s">
        <v>300</v>
      </c>
      <c r="E75" s="54">
        <v>3000000</v>
      </c>
      <c r="F75" s="55">
        <v>45399</v>
      </c>
      <c r="G75" s="55">
        <v>45764</v>
      </c>
      <c r="H75" s="54">
        <v>3000000</v>
      </c>
      <c r="I75" s="56">
        <v>0.1</v>
      </c>
      <c r="J75" s="57">
        <v>300000</v>
      </c>
      <c r="K75" s="57">
        <f t="shared" si="1"/>
        <v>300000</v>
      </c>
      <c r="L75" s="57">
        <v>0</v>
      </c>
      <c r="M75" s="64"/>
    </row>
    <row r="76" s="3" customFormat="1" ht="32" customHeight="1" spans="1:13">
      <c r="A76" s="22">
        <v>71</v>
      </c>
      <c r="B76" s="52" t="s">
        <v>301</v>
      </c>
      <c r="C76" s="53" t="s">
        <v>55</v>
      </c>
      <c r="D76" s="53" t="s">
        <v>302</v>
      </c>
      <c r="E76" s="54">
        <v>5000000</v>
      </c>
      <c r="F76" s="55">
        <v>45639</v>
      </c>
      <c r="G76" s="55">
        <v>46004</v>
      </c>
      <c r="H76" s="54">
        <v>5000000</v>
      </c>
      <c r="I76" s="56">
        <v>0.1</v>
      </c>
      <c r="J76" s="57">
        <v>500000</v>
      </c>
      <c r="K76" s="57">
        <f t="shared" si="1"/>
        <v>500000</v>
      </c>
      <c r="L76" s="57">
        <v>0</v>
      </c>
      <c r="M76" s="65"/>
    </row>
    <row r="77" s="3" customFormat="1" ht="32" customHeight="1" spans="1:13">
      <c r="A77" s="22">
        <v>72</v>
      </c>
      <c r="B77" s="52" t="s">
        <v>303</v>
      </c>
      <c r="C77" s="53" t="s">
        <v>122</v>
      </c>
      <c r="D77" s="53" t="s">
        <v>304</v>
      </c>
      <c r="E77" s="54">
        <v>2800000</v>
      </c>
      <c r="F77" s="55">
        <v>45742</v>
      </c>
      <c r="G77" s="55">
        <v>46838</v>
      </c>
      <c r="H77" s="54">
        <v>2700000</v>
      </c>
      <c r="I77" s="56">
        <v>0.1</v>
      </c>
      <c r="J77" s="57">
        <v>270000</v>
      </c>
      <c r="K77" s="57">
        <f t="shared" si="1"/>
        <v>270000</v>
      </c>
      <c r="L77" s="57">
        <v>0</v>
      </c>
      <c r="M77" s="65"/>
    </row>
    <row r="78" s="3" customFormat="1" ht="32" customHeight="1" spans="1:13">
      <c r="A78" s="22">
        <v>73</v>
      </c>
      <c r="B78" s="52" t="s">
        <v>305</v>
      </c>
      <c r="C78" s="53" t="s">
        <v>122</v>
      </c>
      <c r="D78" s="53" t="s">
        <v>304</v>
      </c>
      <c r="E78" s="54">
        <v>1500000</v>
      </c>
      <c r="F78" s="55">
        <v>45418</v>
      </c>
      <c r="G78" s="55">
        <v>46148</v>
      </c>
      <c r="H78" s="54">
        <v>1499671.67</v>
      </c>
      <c r="I78" s="56">
        <v>0.1</v>
      </c>
      <c r="J78" s="57">
        <v>149967.17</v>
      </c>
      <c r="K78" s="57">
        <f t="shared" si="1"/>
        <v>149967.17</v>
      </c>
      <c r="L78" s="57">
        <v>0</v>
      </c>
      <c r="M78" s="65"/>
    </row>
    <row r="79" s="3" customFormat="1" ht="32" customHeight="1" spans="1:13">
      <c r="A79" s="22">
        <v>74</v>
      </c>
      <c r="B79" s="52" t="s">
        <v>306</v>
      </c>
      <c r="C79" s="53" t="s">
        <v>47</v>
      </c>
      <c r="D79" s="53" t="s">
        <v>307</v>
      </c>
      <c r="E79" s="54">
        <v>500000</v>
      </c>
      <c r="F79" s="55">
        <v>45490</v>
      </c>
      <c r="G79" s="55">
        <v>45854</v>
      </c>
      <c r="H79" s="54">
        <v>500000</v>
      </c>
      <c r="I79" s="56">
        <v>0.1</v>
      </c>
      <c r="J79" s="57">
        <v>50000</v>
      </c>
      <c r="K79" s="57">
        <f t="shared" si="1"/>
        <v>50000</v>
      </c>
      <c r="L79" s="57">
        <v>0</v>
      </c>
      <c r="M79" s="65"/>
    </row>
    <row r="80" s="3" customFormat="1" ht="32" customHeight="1" spans="1:13">
      <c r="A80" s="22">
        <v>75</v>
      </c>
      <c r="B80" s="52" t="s">
        <v>308</v>
      </c>
      <c r="C80" s="53" t="s">
        <v>47</v>
      </c>
      <c r="D80" s="53" t="s">
        <v>307</v>
      </c>
      <c r="E80" s="54">
        <v>500000</v>
      </c>
      <c r="F80" s="55">
        <v>45447</v>
      </c>
      <c r="G80" s="55">
        <v>45811</v>
      </c>
      <c r="H80" s="54">
        <v>500000</v>
      </c>
      <c r="I80" s="56">
        <v>0.1</v>
      </c>
      <c r="J80" s="57">
        <v>50000</v>
      </c>
      <c r="K80" s="57">
        <f t="shared" si="1"/>
        <v>50000</v>
      </c>
      <c r="L80" s="57">
        <v>0</v>
      </c>
      <c r="M80" s="65"/>
    </row>
    <row r="81" s="3" customFormat="1" ht="32" customHeight="1" spans="1:13">
      <c r="A81" s="22">
        <v>76</v>
      </c>
      <c r="B81" s="52" t="s">
        <v>309</v>
      </c>
      <c r="C81" s="53" t="s">
        <v>291</v>
      </c>
      <c r="D81" s="53" t="s">
        <v>292</v>
      </c>
      <c r="E81" s="54">
        <v>350000</v>
      </c>
      <c r="F81" s="55">
        <v>45652</v>
      </c>
      <c r="G81" s="55">
        <v>46747</v>
      </c>
      <c r="H81" s="54">
        <v>350000</v>
      </c>
      <c r="I81" s="56">
        <v>0.1</v>
      </c>
      <c r="J81" s="57">
        <v>35000</v>
      </c>
      <c r="K81" s="57">
        <f t="shared" si="1"/>
        <v>35000</v>
      </c>
      <c r="L81" s="57">
        <v>0</v>
      </c>
      <c r="M81" s="65"/>
    </row>
    <row r="82" s="3" customFormat="1" ht="32" customHeight="1" spans="1:13">
      <c r="A82" s="22">
        <v>77</v>
      </c>
      <c r="B82" s="52" t="s">
        <v>310</v>
      </c>
      <c r="C82" s="53" t="s">
        <v>13</v>
      </c>
      <c r="D82" s="53" t="s">
        <v>311</v>
      </c>
      <c r="E82" s="54">
        <v>990000</v>
      </c>
      <c r="F82" s="55">
        <v>45309</v>
      </c>
      <c r="G82" s="55">
        <v>46040</v>
      </c>
      <c r="H82" s="54">
        <v>990000</v>
      </c>
      <c r="I82" s="56">
        <v>0.1</v>
      </c>
      <c r="J82" s="57">
        <v>99000</v>
      </c>
      <c r="K82" s="57">
        <f t="shared" si="1"/>
        <v>99000</v>
      </c>
      <c r="L82" s="57">
        <v>0</v>
      </c>
      <c r="M82" s="65"/>
    </row>
    <row r="83" s="3" customFormat="1" ht="32" customHeight="1" spans="1:13">
      <c r="A83" s="22">
        <v>78</v>
      </c>
      <c r="B83" s="52" t="s">
        <v>312</v>
      </c>
      <c r="C83" s="53" t="s">
        <v>13</v>
      </c>
      <c r="D83" s="53" t="s">
        <v>313</v>
      </c>
      <c r="E83" s="54">
        <v>675000</v>
      </c>
      <c r="F83" s="55">
        <v>45282</v>
      </c>
      <c r="G83" s="55">
        <v>46013</v>
      </c>
      <c r="H83" s="54">
        <v>675000</v>
      </c>
      <c r="I83" s="56">
        <v>0.1</v>
      </c>
      <c r="J83" s="57">
        <v>67500</v>
      </c>
      <c r="K83" s="57">
        <f t="shared" si="1"/>
        <v>67500</v>
      </c>
      <c r="L83" s="57">
        <v>0</v>
      </c>
      <c r="M83" s="65"/>
    </row>
    <row r="84" s="3" customFormat="1" ht="32" customHeight="1" spans="1:13">
      <c r="A84" s="22">
        <v>79</v>
      </c>
      <c r="B84" s="52" t="s">
        <v>314</v>
      </c>
      <c r="C84" s="53" t="s">
        <v>13</v>
      </c>
      <c r="D84" s="53" t="s">
        <v>315</v>
      </c>
      <c r="E84" s="54">
        <v>970000</v>
      </c>
      <c r="F84" s="55">
        <v>45149</v>
      </c>
      <c r="G84" s="55">
        <v>45880</v>
      </c>
      <c r="H84" s="54">
        <v>970000</v>
      </c>
      <c r="I84" s="56">
        <v>0.1</v>
      </c>
      <c r="J84" s="57">
        <v>97000</v>
      </c>
      <c r="K84" s="57">
        <f t="shared" si="1"/>
        <v>97000</v>
      </c>
      <c r="L84" s="57">
        <v>0</v>
      </c>
      <c r="M84" s="65"/>
    </row>
    <row r="85" s="3" customFormat="1" ht="32" customHeight="1" spans="1:13">
      <c r="A85" s="22">
        <v>80</v>
      </c>
      <c r="B85" s="52" t="s">
        <v>316</v>
      </c>
      <c r="C85" s="53" t="s">
        <v>13</v>
      </c>
      <c r="D85" s="53" t="s">
        <v>317</v>
      </c>
      <c r="E85" s="54">
        <v>600000</v>
      </c>
      <c r="F85" s="55">
        <v>45511</v>
      </c>
      <c r="G85" s="55">
        <v>45876</v>
      </c>
      <c r="H85" s="54">
        <v>600000</v>
      </c>
      <c r="I85" s="56">
        <v>0.1</v>
      </c>
      <c r="J85" s="57">
        <v>60000</v>
      </c>
      <c r="K85" s="57">
        <f t="shared" si="1"/>
        <v>60000</v>
      </c>
      <c r="L85" s="57">
        <v>0</v>
      </c>
      <c r="M85" s="65"/>
    </row>
    <row r="86" s="3" customFormat="1" ht="32" customHeight="1" spans="1:13">
      <c r="A86" s="22">
        <v>81</v>
      </c>
      <c r="B86" s="52" t="s">
        <v>318</v>
      </c>
      <c r="C86" s="53" t="s">
        <v>279</v>
      </c>
      <c r="D86" s="53" t="s">
        <v>319</v>
      </c>
      <c r="E86" s="54">
        <v>2000000</v>
      </c>
      <c r="F86" s="55">
        <v>45411</v>
      </c>
      <c r="G86" s="55">
        <v>45775</v>
      </c>
      <c r="H86" s="54">
        <v>1999159.4</v>
      </c>
      <c r="I86" s="56">
        <v>0.1</v>
      </c>
      <c r="J86" s="57">
        <v>199915.94</v>
      </c>
      <c r="K86" s="57">
        <f t="shared" si="1"/>
        <v>199915.94</v>
      </c>
      <c r="L86" s="57">
        <v>0</v>
      </c>
      <c r="M86" s="65"/>
    </row>
    <row r="87" s="3" customFormat="1" ht="32" customHeight="1" spans="1:13">
      <c r="A87" s="22">
        <v>82</v>
      </c>
      <c r="B87" s="52" t="s">
        <v>320</v>
      </c>
      <c r="C87" s="53" t="s">
        <v>287</v>
      </c>
      <c r="D87" s="53" t="s">
        <v>321</v>
      </c>
      <c r="E87" s="54">
        <v>2900000</v>
      </c>
      <c r="F87" s="55">
        <v>45561</v>
      </c>
      <c r="G87" s="55">
        <v>45926</v>
      </c>
      <c r="H87" s="54">
        <v>2900000</v>
      </c>
      <c r="I87" s="56">
        <v>0.1</v>
      </c>
      <c r="J87" s="57">
        <v>290000</v>
      </c>
      <c r="K87" s="57">
        <f t="shared" si="1"/>
        <v>290000</v>
      </c>
      <c r="L87" s="57">
        <v>0</v>
      </c>
      <c r="M87" s="65"/>
    </row>
    <row r="88" s="3" customFormat="1" ht="32" customHeight="1" spans="1:13">
      <c r="A88" s="22">
        <v>83</v>
      </c>
      <c r="B88" s="52" t="s">
        <v>322</v>
      </c>
      <c r="C88" s="53" t="s">
        <v>148</v>
      </c>
      <c r="D88" s="53" t="s">
        <v>323</v>
      </c>
      <c r="E88" s="54">
        <v>4600000</v>
      </c>
      <c r="F88" s="55">
        <v>45480</v>
      </c>
      <c r="G88" s="55">
        <v>45845</v>
      </c>
      <c r="H88" s="54">
        <v>4600000</v>
      </c>
      <c r="I88" s="56">
        <v>0.1</v>
      </c>
      <c r="J88" s="57">
        <v>460000</v>
      </c>
      <c r="K88" s="57">
        <f t="shared" si="1"/>
        <v>460000</v>
      </c>
      <c r="L88" s="57">
        <v>0</v>
      </c>
      <c r="M88" s="65"/>
    </row>
    <row r="89" s="3" customFormat="1" ht="32" customHeight="1" spans="1:13">
      <c r="A89" s="22">
        <v>84</v>
      </c>
      <c r="B89" s="52" t="s">
        <v>324</v>
      </c>
      <c r="C89" s="53" t="s">
        <v>148</v>
      </c>
      <c r="D89" s="53" t="s">
        <v>323</v>
      </c>
      <c r="E89" s="54">
        <v>4400000</v>
      </c>
      <c r="F89" s="55">
        <v>45169</v>
      </c>
      <c r="G89" s="55">
        <v>45716</v>
      </c>
      <c r="H89" s="54">
        <v>4400000</v>
      </c>
      <c r="I89" s="56">
        <v>0.1</v>
      </c>
      <c r="J89" s="57">
        <v>440000</v>
      </c>
      <c r="K89" s="57">
        <f t="shared" si="1"/>
        <v>440000</v>
      </c>
      <c r="L89" s="57">
        <v>0</v>
      </c>
      <c r="M89" s="65"/>
    </row>
    <row r="90" s="3" customFormat="1" ht="32" customHeight="1" spans="1:13">
      <c r="A90" s="22">
        <v>85</v>
      </c>
      <c r="B90" s="52" t="s">
        <v>325</v>
      </c>
      <c r="C90" s="53" t="s">
        <v>47</v>
      </c>
      <c r="D90" s="53" t="s">
        <v>326</v>
      </c>
      <c r="E90" s="54">
        <v>1350000</v>
      </c>
      <c r="F90" s="55">
        <v>45469</v>
      </c>
      <c r="G90" s="55">
        <v>45833</v>
      </c>
      <c r="H90" s="54">
        <v>1350000</v>
      </c>
      <c r="I90" s="56">
        <v>0.1</v>
      </c>
      <c r="J90" s="57">
        <v>135000</v>
      </c>
      <c r="K90" s="57">
        <f t="shared" si="1"/>
        <v>135000</v>
      </c>
      <c r="L90" s="57">
        <v>0</v>
      </c>
      <c r="M90" s="65"/>
    </row>
    <row r="91" s="3" customFormat="1" ht="32" customHeight="1" spans="1:13">
      <c r="A91" s="22">
        <v>86</v>
      </c>
      <c r="B91" s="52" t="s">
        <v>327</v>
      </c>
      <c r="C91" s="53" t="s">
        <v>55</v>
      </c>
      <c r="D91" s="53" t="s">
        <v>328</v>
      </c>
      <c r="E91" s="54">
        <v>800000</v>
      </c>
      <c r="F91" s="55">
        <v>45428</v>
      </c>
      <c r="G91" s="55">
        <v>45793</v>
      </c>
      <c r="H91" s="54">
        <v>800000</v>
      </c>
      <c r="I91" s="56">
        <v>0.1</v>
      </c>
      <c r="J91" s="57">
        <v>80000</v>
      </c>
      <c r="K91" s="57">
        <f t="shared" si="1"/>
        <v>80000</v>
      </c>
      <c r="L91" s="57">
        <v>0</v>
      </c>
      <c r="M91" s="65"/>
    </row>
    <row r="92" s="3" customFormat="1" ht="32" customHeight="1" spans="1:13">
      <c r="A92" s="22">
        <v>87</v>
      </c>
      <c r="B92" s="52" t="s">
        <v>329</v>
      </c>
      <c r="C92" s="53" t="s">
        <v>55</v>
      </c>
      <c r="D92" s="53" t="s">
        <v>330</v>
      </c>
      <c r="E92" s="54">
        <v>750000</v>
      </c>
      <c r="F92" s="55">
        <v>45392</v>
      </c>
      <c r="G92" s="55">
        <v>45756</v>
      </c>
      <c r="H92" s="54">
        <v>750000</v>
      </c>
      <c r="I92" s="56">
        <v>0.1</v>
      </c>
      <c r="J92" s="57">
        <v>75000</v>
      </c>
      <c r="K92" s="57">
        <f t="shared" si="1"/>
        <v>75000</v>
      </c>
      <c r="L92" s="57">
        <v>0</v>
      </c>
      <c r="M92" s="65"/>
    </row>
    <row r="93" s="3" customFormat="1" ht="32" customHeight="1" spans="1:13">
      <c r="A93" s="22">
        <v>88</v>
      </c>
      <c r="B93" s="52" t="s">
        <v>331</v>
      </c>
      <c r="C93" s="53" t="s">
        <v>55</v>
      </c>
      <c r="D93" s="53" t="s">
        <v>332</v>
      </c>
      <c r="E93" s="54">
        <v>800000</v>
      </c>
      <c r="F93" s="55">
        <v>45433</v>
      </c>
      <c r="G93" s="55">
        <v>45798</v>
      </c>
      <c r="H93" s="54">
        <v>799932.02</v>
      </c>
      <c r="I93" s="56">
        <v>0.1</v>
      </c>
      <c r="J93" s="57">
        <v>79993.2</v>
      </c>
      <c r="K93" s="57">
        <f t="shared" si="1"/>
        <v>79993.2</v>
      </c>
      <c r="L93" s="57">
        <v>0</v>
      </c>
      <c r="M93" s="65"/>
    </row>
    <row r="94" s="3" customFormat="1" ht="32" customHeight="1" spans="1:13">
      <c r="A94" s="22">
        <v>89</v>
      </c>
      <c r="B94" s="52" t="s">
        <v>333</v>
      </c>
      <c r="C94" s="53" t="s">
        <v>168</v>
      </c>
      <c r="D94" s="53" t="s">
        <v>334</v>
      </c>
      <c r="E94" s="54">
        <v>200000</v>
      </c>
      <c r="F94" s="55">
        <v>45654</v>
      </c>
      <c r="G94" s="55">
        <v>46006</v>
      </c>
      <c r="H94" s="54">
        <v>100000.04</v>
      </c>
      <c r="I94" s="56">
        <v>0.1</v>
      </c>
      <c r="J94" s="57">
        <v>10000</v>
      </c>
      <c r="K94" s="57">
        <f t="shared" si="1"/>
        <v>10000</v>
      </c>
      <c r="L94" s="57">
        <v>0</v>
      </c>
      <c r="M94" s="65"/>
    </row>
    <row r="95" s="3" customFormat="1" ht="32" customHeight="1" spans="1:13">
      <c r="A95" s="22">
        <v>90</v>
      </c>
      <c r="B95" s="52" t="s">
        <v>335</v>
      </c>
      <c r="C95" s="53" t="s">
        <v>168</v>
      </c>
      <c r="D95" s="53" t="s">
        <v>336</v>
      </c>
      <c r="E95" s="54">
        <v>30000</v>
      </c>
      <c r="F95" s="55">
        <v>45676</v>
      </c>
      <c r="G95" s="55">
        <v>46029</v>
      </c>
      <c r="H95" s="54">
        <v>30000</v>
      </c>
      <c r="I95" s="56">
        <v>0.1</v>
      </c>
      <c r="J95" s="57">
        <v>3000</v>
      </c>
      <c r="K95" s="57">
        <f t="shared" si="1"/>
        <v>3000</v>
      </c>
      <c r="L95" s="57">
        <v>0</v>
      </c>
      <c r="M95" s="65"/>
    </row>
    <row r="96" s="3" customFormat="1" ht="32" customHeight="1" spans="1:13">
      <c r="A96" s="22">
        <v>91</v>
      </c>
      <c r="B96" s="52" t="s">
        <v>337</v>
      </c>
      <c r="C96" s="53" t="s">
        <v>168</v>
      </c>
      <c r="D96" s="53" t="s">
        <v>338</v>
      </c>
      <c r="E96" s="54">
        <v>360888</v>
      </c>
      <c r="F96" s="55">
        <v>45776</v>
      </c>
      <c r="G96" s="55">
        <v>46146</v>
      </c>
      <c r="H96" s="54">
        <v>330814</v>
      </c>
      <c r="I96" s="56">
        <v>0.1</v>
      </c>
      <c r="J96" s="57">
        <v>33081.4</v>
      </c>
      <c r="K96" s="57">
        <f t="shared" si="1"/>
        <v>33081.4</v>
      </c>
      <c r="L96" s="57">
        <v>0</v>
      </c>
      <c r="M96" s="65"/>
    </row>
    <row r="97" s="3" customFormat="1" ht="32" customHeight="1" spans="1:13">
      <c r="A97" s="22">
        <v>92</v>
      </c>
      <c r="B97" s="52" t="s">
        <v>339</v>
      </c>
      <c r="C97" s="53" t="s">
        <v>168</v>
      </c>
      <c r="D97" s="53" t="s">
        <v>340</v>
      </c>
      <c r="E97" s="54">
        <v>100000</v>
      </c>
      <c r="F97" s="55">
        <v>45769</v>
      </c>
      <c r="G97" s="55">
        <v>46144</v>
      </c>
      <c r="H97" s="54">
        <v>90768.39</v>
      </c>
      <c r="I97" s="56">
        <v>0.1</v>
      </c>
      <c r="J97" s="57">
        <v>9076.84</v>
      </c>
      <c r="K97" s="57">
        <f t="shared" si="1"/>
        <v>9076.84</v>
      </c>
      <c r="L97" s="57">
        <v>0</v>
      </c>
      <c r="M97" s="65"/>
    </row>
    <row r="98" s="3" customFormat="1" ht="32" customHeight="1" spans="1:13">
      <c r="A98" s="22">
        <v>93</v>
      </c>
      <c r="B98" s="52" t="s">
        <v>341</v>
      </c>
      <c r="C98" s="53" t="s">
        <v>168</v>
      </c>
      <c r="D98" s="53" t="s">
        <v>342</v>
      </c>
      <c r="E98" s="54">
        <v>50000</v>
      </c>
      <c r="F98" s="55">
        <v>45725</v>
      </c>
      <c r="G98" s="55">
        <v>46082</v>
      </c>
      <c r="H98" s="54">
        <v>37500.02</v>
      </c>
      <c r="I98" s="56">
        <v>0.1</v>
      </c>
      <c r="J98" s="57">
        <v>3750</v>
      </c>
      <c r="K98" s="57">
        <f t="shared" si="1"/>
        <v>3750</v>
      </c>
      <c r="L98" s="57">
        <v>0</v>
      </c>
      <c r="M98" s="65"/>
    </row>
    <row r="99" s="3" customFormat="1" ht="32" customHeight="1" spans="1:13">
      <c r="A99" s="22">
        <v>94</v>
      </c>
      <c r="B99" s="52" t="s">
        <v>343</v>
      </c>
      <c r="C99" s="53" t="s">
        <v>168</v>
      </c>
      <c r="D99" s="53" t="s">
        <v>342</v>
      </c>
      <c r="E99" s="54">
        <v>50000</v>
      </c>
      <c r="F99" s="55">
        <v>45709</v>
      </c>
      <c r="G99" s="55">
        <v>46082</v>
      </c>
      <c r="H99" s="54">
        <v>35954.84</v>
      </c>
      <c r="I99" s="56">
        <v>0.1</v>
      </c>
      <c r="J99" s="57">
        <v>3595.48</v>
      </c>
      <c r="K99" s="57">
        <f t="shared" si="1"/>
        <v>3595.48</v>
      </c>
      <c r="L99" s="57">
        <v>0</v>
      </c>
      <c r="M99" s="65"/>
    </row>
    <row r="100" s="3" customFormat="1" ht="32" customHeight="1" spans="1:13">
      <c r="A100" s="22">
        <v>95</v>
      </c>
      <c r="B100" s="52" t="s">
        <v>344</v>
      </c>
      <c r="C100" s="53" t="s">
        <v>168</v>
      </c>
      <c r="D100" s="53" t="s">
        <v>342</v>
      </c>
      <c r="E100" s="54">
        <v>50000</v>
      </c>
      <c r="F100" s="55">
        <v>45704</v>
      </c>
      <c r="G100" s="55">
        <v>46082</v>
      </c>
      <c r="H100" s="54">
        <v>37500.02</v>
      </c>
      <c r="I100" s="56">
        <v>0.1</v>
      </c>
      <c r="J100" s="57">
        <v>3750</v>
      </c>
      <c r="K100" s="57">
        <f t="shared" si="1"/>
        <v>3750</v>
      </c>
      <c r="L100" s="57">
        <v>0</v>
      </c>
      <c r="M100" s="65"/>
    </row>
    <row r="101" s="3" customFormat="1" ht="32" customHeight="1" spans="1:13">
      <c r="A101" s="22">
        <v>96</v>
      </c>
      <c r="B101" s="52" t="s">
        <v>345</v>
      </c>
      <c r="C101" s="53" t="s">
        <v>168</v>
      </c>
      <c r="D101" s="53" t="s">
        <v>342</v>
      </c>
      <c r="E101" s="54">
        <v>150000</v>
      </c>
      <c r="F101" s="55">
        <v>45684</v>
      </c>
      <c r="G101" s="55">
        <v>46054</v>
      </c>
      <c r="H101" s="54">
        <v>100000</v>
      </c>
      <c r="I101" s="56">
        <v>0.1</v>
      </c>
      <c r="J101" s="57">
        <v>10000</v>
      </c>
      <c r="K101" s="57">
        <f t="shared" si="1"/>
        <v>10000</v>
      </c>
      <c r="L101" s="57">
        <v>0</v>
      </c>
      <c r="M101" s="65"/>
    </row>
    <row r="102" s="3" customFormat="1" ht="32" customHeight="1" spans="1:13">
      <c r="A102" s="22">
        <v>97</v>
      </c>
      <c r="B102" s="52" t="s">
        <v>346</v>
      </c>
      <c r="C102" s="53" t="s">
        <v>168</v>
      </c>
      <c r="D102" s="53" t="s">
        <v>342</v>
      </c>
      <c r="E102" s="54">
        <v>10000</v>
      </c>
      <c r="F102" s="55">
        <v>45672</v>
      </c>
      <c r="G102" s="55">
        <v>46023</v>
      </c>
      <c r="H102" s="54">
        <v>5833.35</v>
      </c>
      <c r="I102" s="56">
        <v>0.1</v>
      </c>
      <c r="J102" s="57">
        <v>583.34</v>
      </c>
      <c r="K102" s="57">
        <f t="shared" si="1"/>
        <v>583.34</v>
      </c>
      <c r="L102" s="57">
        <v>0</v>
      </c>
      <c r="M102" s="65"/>
    </row>
    <row r="103" s="3" customFormat="1" ht="32" customHeight="1" spans="1:13">
      <c r="A103" s="22">
        <v>98</v>
      </c>
      <c r="B103" s="52" t="s">
        <v>347</v>
      </c>
      <c r="C103" s="53" t="s">
        <v>168</v>
      </c>
      <c r="D103" s="53" t="s">
        <v>342</v>
      </c>
      <c r="E103" s="54">
        <v>10000</v>
      </c>
      <c r="F103" s="55">
        <v>45668</v>
      </c>
      <c r="G103" s="55">
        <v>46023</v>
      </c>
      <c r="H103" s="54">
        <v>5000.02</v>
      </c>
      <c r="I103" s="56">
        <v>0.1</v>
      </c>
      <c r="J103" s="57">
        <v>500</v>
      </c>
      <c r="K103" s="57">
        <f t="shared" si="1"/>
        <v>500</v>
      </c>
      <c r="L103" s="57">
        <v>0</v>
      </c>
      <c r="M103" s="65"/>
    </row>
    <row r="104" s="3" customFormat="1" ht="32" customHeight="1" spans="1:13">
      <c r="A104" s="22">
        <v>99</v>
      </c>
      <c r="B104" s="52" t="s">
        <v>348</v>
      </c>
      <c r="C104" s="53" t="s">
        <v>47</v>
      </c>
      <c r="D104" s="53" t="s">
        <v>349</v>
      </c>
      <c r="E104" s="54">
        <v>300000</v>
      </c>
      <c r="F104" s="55">
        <v>45464</v>
      </c>
      <c r="G104" s="55">
        <v>45828</v>
      </c>
      <c r="H104" s="54">
        <v>300000</v>
      </c>
      <c r="I104" s="56">
        <v>0.1</v>
      </c>
      <c r="J104" s="57">
        <v>30000</v>
      </c>
      <c r="K104" s="57">
        <f t="shared" si="1"/>
        <v>30000</v>
      </c>
      <c r="L104" s="57">
        <v>0</v>
      </c>
      <c r="M104" s="65"/>
    </row>
    <row r="105" s="3" customFormat="1" ht="32" customHeight="1" spans="1:13">
      <c r="A105" s="22">
        <v>100</v>
      </c>
      <c r="B105" s="52" t="s">
        <v>350</v>
      </c>
      <c r="C105" s="53" t="s">
        <v>47</v>
      </c>
      <c r="D105" s="53" t="s">
        <v>351</v>
      </c>
      <c r="E105" s="54">
        <v>400000</v>
      </c>
      <c r="F105" s="55">
        <v>45523</v>
      </c>
      <c r="G105" s="55">
        <v>45887</v>
      </c>
      <c r="H105" s="54">
        <v>400000</v>
      </c>
      <c r="I105" s="56">
        <v>0.1</v>
      </c>
      <c r="J105" s="57">
        <v>40000</v>
      </c>
      <c r="K105" s="57">
        <f t="shared" si="1"/>
        <v>40000</v>
      </c>
      <c r="L105" s="57">
        <v>0</v>
      </c>
      <c r="M105" s="65"/>
    </row>
    <row r="106" s="3" customFormat="1" ht="32" customHeight="1" spans="1:13">
      <c r="A106" s="22">
        <v>101</v>
      </c>
      <c r="B106" s="52" t="s">
        <v>352</v>
      </c>
      <c r="C106" s="53" t="s">
        <v>47</v>
      </c>
      <c r="D106" s="53" t="s">
        <v>351</v>
      </c>
      <c r="E106" s="54">
        <v>500000</v>
      </c>
      <c r="F106" s="55">
        <v>45469</v>
      </c>
      <c r="G106" s="55">
        <v>45833</v>
      </c>
      <c r="H106" s="54">
        <v>500000</v>
      </c>
      <c r="I106" s="56">
        <v>0.1</v>
      </c>
      <c r="J106" s="57">
        <v>50000</v>
      </c>
      <c r="K106" s="57">
        <f t="shared" si="1"/>
        <v>50000</v>
      </c>
      <c r="L106" s="57">
        <v>0</v>
      </c>
      <c r="M106" s="65"/>
    </row>
    <row r="107" s="3" customFormat="1" ht="32" customHeight="1" spans="1:13">
      <c r="A107" s="22">
        <v>102</v>
      </c>
      <c r="B107" s="52" t="s">
        <v>353</v>
      </c>
      <c r="C107" s="53" t="s">
        <v>47</v>
      </c>
      <c r="D107" s="53" t="s">
        <v>351</v>
      </c>
      <c r="E107" s="54">
        <v>500000</v>
      </c>
      <c r="F107" s="55">
        <v>45449</v>
      </c>
      <c r="G107" s="55">
        <v>45813</v>
      </c>
      <c r="H107" s="54">
        <v>500000</v>
      </c>
      <c r="I107" s="56">
        <v>0.1</v>
      </c>
      <c r="J107" s="57">
        <v>50000</v>
      </c>
      <c r="K107" s="57">
        <f t="shared" si="1"/>
        <v>50000</v>
      </c>
      <c r="L107" s="57">
        <v>0</v>
      </c>
      <c r="M107" s="65"/>
    </row>
    <row r="108" s="3" customFormat="1" ht="32" customHeight="1" spans="1:13">
      <c r="A108" s="22">
        <v>103</v>
      </c>
      <c r="B108" s="52" t="s">
        <v>354</v>
      </c>
      <c r="C108" s="53" t="s">
        <v>168</v>
      </c>
      <c r="D108" s="53" t="s">
        <v>355</v>
      </c>
      <c r="E108" s="54">
        <v>75000</v>
      </c>
      <c r="F108" s="55">
        <v>45835</v>
      </c>
      <c r="G108" s="55">
        <v>46207</v>
      </c>
      <c r="H108" s="54">
        <v>75000</v>
      </c>
      <c r="I108" s="56">
        <v>0.1</v>
      </c>
      <c r="J108" s="57">
        <v>7500</v>
      </c>
      <c r="K108" s="57">
        <f t="shared" si="1"/>
        <v>7500</v>
      </c>
      <c r="L108" s="57">
        <v>0</v>
      </c>
      <c r="M108" s="65"/>
    </row>
    <row r="109" s="3" customFormat="1" ht="32" customHeight="1" spans="1:13">
      <c r="A109" s="22">
        <v>104</v>
      </c>
      <c r="B109" s="52" t="s">
        <v>356</v>
      </c>
      <c r="C109" s="53" t="s">
        <v>168</v>
      </c>
      <c r="D109" s="53" t="s">
        <v>355</v>
      </c>
      <c r="E109" s="54">
        <v>34000</v>
      </c>
      <c r="F109" s="55">
        <v>45835</v>
      </c>
      <c r="G109" s="55">
        <v>46207</v>
      </c>
      <c r="H109" s="54">
        <v>34000</v>
      </c>
      <c r="I109" s="56">
        <v>0.1</v>
      </c>
      <c r="J109" s="57">
        <v>3400</v>
      </c>
      <c r="K109" s="57">
        <f t="shared" si="1"/>
        <v>3400</v>
      </c>
      <c r="L109" s="57">
        <v>0</v>
      </c>
      <c r="M109" s="65"/>
    </row>
    <row r="110" s="3" customFormat="1" ht="32" customHeight="1" spans="1:13">
      <c r="A110" s="22">
        <v>105</v>
      </c>
      <c r="B110" s="52" t="s">
        <v>357</v>
      </c>
      <c r="C110" s="53" t="s">
        <v>168</v>
      </c>
      <c r="D110" s="53" t="s">
        <v>355</v>
      </c>
      <c r="E110" s="54">
        <v>51000</v>
      </c>
      <c r="F110" s="55">
        <v>45835</v>
      </c>
      <c r="G110" s="55">
        <v>46207</v>
      </c>
      <c r="H110" s="54">
        <v>51000</v>
      </c>
      <c r="I110" s="56">
        <v>0.1</v>
      </c>
      <c r="J110" s="57">
        <v>5100</v>
      </c>
      <c r="K110" s="57">
        <f t="shared" si="1"/>
        <v>5100</v>
      </c>
      <c r="L110" s="57">
        <v>0</v>
      </c>
      <c r="M110" s="65"/>
    </row>
    <row r="111" s="3" customFormat="1" ht="32" customHeight="1" spans="1:13">
      <c r="A111" s="22">
        <v>106</v>
      </c>
      <c r="B111" s="52" t="s">
        <v>358</v>
      </c>
      <c r="C111" s="53" t="s">
        <v>13</v>
      </c>
      <c r="D111" s="53" t="s">
        <v>359</v>
      </c>
      <c r="E111" s="54">
        <v>820000</v>
      </c>
      <c r="F111" s="55">
        <v>45138</v>
      </c>
      <c r="G111" s="55">
        <v>45869</v>
      </c>
      <c r="H111" s="54">
        <v>820000</v>
      </c>
      <c r="I111" s="56">
        <v>0.1</v>
      </c>
      <c r="J111" s="57">
        <v>82000</v>
      </c>
      <c r="K111" s="57">
        <f t="shared" si="1"/>
        <v>82000</v>
      </c>
      <c r="L111" s="57">
        <v>0</v>
      </c>
      <c r="M111" s="65"/>
    </row>
    <row r="112" s="3" customFormat="1" ht="32" customHeight="1" spans="1:13">
      <c r="A112" s="22">
        <v>107</v>
      </c>
      <c r="B112" s="52" t="s">
        <v>360</v>
      </c>
      <c r="C112" s="53" t="s">
        <v>13</v>
      </c>
      <c r="D112" s="53" t="s">
        <v>361</v>
      </c>
      <c r="E112" s="54">
        <v>900000</v>
      </c>
      <c r="F112" s="55">
        <v>45475</v>
      </c>
      <c r="G112" s="55">
        <v>45840</v>
      </c>
      <c r="H112" s="54">
        <v>900000</v>
      </c>
      <c r="I112" s="56">
        <v>0.1</v>
      </c>
      <c r="J112" s="57">
        <v>90000</v>
      </c>
      <c r="K112" s="57">
        <f t="shared" si="1"/>
        <v>90000</v>
      </c>
      <c r="L112" s="57">
        <v>0</v>
      </c>
      <c r="M112" s="65"/>
    </row>
    <row r="113" s="3" customFormat="1" ht="32" customHeight="1" spans="1:13">
      <c r="A113" s="22">
        <v>108</v>
      </c>
      <c r="B113" s="52" t="s">
        <v>362</v>
      </c>
      <c r="C113" s="53" t="s">
        <v>55</v>
      </c>
      <c r="D113" s="53" t="s">
        <v>363</v>
      </c>
      <c r="E113" s="54">
        <v>500000</v>
      </c>
      <c r="F113" s="55">
        <v>45498</v>
      </c>
      <c r="G113" s="55">
        <v>45863</v>
      </c>
      <c r="H113" s="54">
        <v>500000</v>
      </c>
      <c r="I113" s="56">
        <v>0.1</v>
      </c>
      <c r="J113" s="57">
        <v>50000</v>
      </c>
      <c r="K113" s="57">
        <f t="shared" si="1"/>
        <v>50000</v>
      </c>
      <c r="L113" s="57">
        <v>0</v>
      </c>
      <c r="M113" s="65"/>
    </row>
    <row r="114" s="3" customFormat="1" ht="32" customHeight="1" spans="1:13">
      <c r="A114" s="22">
        <v>109</v>
      </c>
      <c r="B114" s="52" t="s">
        <v>364</v>
      </c>
      <c r="C114" s="53" t="s">
        <v>55</v>
      </c>
      <c r="D114" s="53" t="s">
        <v>365</v>
      </c>
      <c r="E114" s="54">
        <v>1000000</v>
      </c>
      <c r="F114" s="55">
        <v>45513</v>
      </c>
      <c r="G114" s="55">
        <v>45878</v>
      </c>
      <c r="H114" s="54">
        <v>1000000</v>
      </c>
      <c r="I114" s="56">
        <v>0.1</v>
      </c>
      <c r="J114" s="57">
        <v>100000</v>
      </c>
      <c r="K114" s="57">
        <f t="shared" si="1"/>
        <v>100000</v>
      </c>
      <c r="L114" s="57">
        <v>0</v>
      </c>
      <c r="M114" s="65"/>
    </row>
    <row r="115" s="3" customFormat="1" ht="32" customHeight="1" spans="1:13">
      <c r="A115" s="22">
        <v>110</v>
      </c>
      <c r="B115" s="52" t="s">
        <v>366</v>
      </c>
      <c r="C115" s="53" t="s">
        <v>55</v>
      </c>
      <c r="D115" s="53" t="s">
        <v>367</v>
      </c>
      <c r="E115" s="54">
        <v>400000</v>
      </c>
      <c r="F115" s="55">
        <v>45449</v>
      </c>
      <c r="G115" s="55">
        <v>45814</v>
      </c>
      <c r="H115" s="54">
        <v>400000</v>
      </c>
      <c r="I115" s="56">
        <v>0.1</v>
      </c>
      <c r="J115" s="57">
        <v>40000</v>
      </c>
      <c r="K115" s="57">
        <f t="shared" si="1"/>
        <v>40000</v>
      </c>
      <c r="L115" s="57">
        <v>0</v>
      </c>
      <c r="M115" s="65"/>
    </row>
    <row r="116" s="3" customFormat="1" ht="32" customHeight="1" spans="1:13">
      <c r="A116" s="22">
        <v>111</v>
      </c>
      <c r="B116" s="52" t="s">
        <v>368</v>
      </c>
      <c r="C116" s="53" t="s">
        <v>62</v>
      </c>
      <c r="D116" s="53" t="s">
        <v>369</v>
      </c>
      <c r="E116" s="54">
        <v>1000000</v>
      </c>
      <c r="F116" s="55">
        <v>45268</v>
      </c>
      <c r="G116" s="55">
        <v>45816</v>
      </c>
      <c r="H116" s="54">
        <v>989753.13</v>
      </c>
      <c r="I116" s="56">
        <v>0.1</v>
      </c>
      <c r="J116" s="57">
        <v>98975.31</v>
      </c>
      <c r="K116" s="57">
        <f t="shared" si="1"/>
        <v>98975.31</v>
      </c>
      <c r="L116" s="57">
        <v>0</v>
      </c>
      <c r="M116" s="65"/>
    </row>
    <row r="117" s="3" customFormat="1" ht="32" customHeight="1" spans="1:13">
      <c r="A117" s="22">
        <v>112</v>
      </c>
      <c r="B117" s="52" t="s">
        <v>370</v>
      </c>
      <c r="C117" s="53" t="s">
        <v>291</v>
      </c>
      <c r="D117" s="53" t="s">
        <v>371</v>
      </c>
      <c r="E117" s="54">
        <v>4000000</v>
      </c>
      <c r="F117" s="55">
        <v>45527</v>
      </c>
      <c r="G117" s="55">
        <v>45891</v>
      </c>
      <c r="H117" s="54">
        <v>4000000</v>
      </c>
      <c r="I117" s="56">
        <v>0.1</v>
      </c>
      <c r="J117" s="57">
        <v>400000</v>
      </c>
      <c r="K117" s="57">
        <f t="shared" si="1"/>
        <v>400000</v>
      </c>
      <c r="L117" s="57">
        <v>0</v>
      </c>
      <c r="M117" s="65"/>
    </row>
    <row r="118" s="3" customFormat="1" ht="32" customHeight="1" spans="1:13">
      <c r="A118" s="22">
        <v>113</v>
      </c>
      <c r="B118" s="52" t="s">
        <v>372</v>
      </c>
      <c r="C118" s="53" t="s">
        <v>226</v>
      </c>
      <c r="D118" s="53" t="s">
        <v>373</v>
      </c>
      <c r="E118" s="54">
        <v>3000000</v>
      </c>
      <c r="F118" s="55">
        <v>45433</v>
      </c>
      <c r="G118" s="55">
        <v>45791</v>
      </c>
      <c r="H118" s="54">
        <v>2999998</v>
      </c>
      <c r="I118" s="56">
        <v>0.1</v>
      </c>
      <c r="J118" s="57">
        <v>299999.8</v>
      </c>
      <c r="K118" s="57">
        <f t="shared" si="1"/>
        <v>299999.8</v>
      </c>
      <c r="L118" s="57">
        <v>0</v>
      </c>
      <c r="M118" s="65"/>
    </row>
    <row r="119" s="3" customFormat="1" ht="32" customHeight="1" spans="1:13">
      <c r="A119" s="22">
        <v>114</v>
      </c>
      <c r="B119" s="52" t="s">
        <v>374</v>
      </c>
      <c r="C119" s="53" t="s">
        <v>42</v>
      </c>
      <c r="D119" s="53" t="s">
        <v>204</v>
      </c>
      <c r="E119" s="54">
        <v>3400000</v>
      </c>
      <c r="F119" s="55">
        <v>45496</v>
      </c>
      <c r="G119" s="55">
        <v>45860</v>
      </c>
      <c r="H119" s="54">
        <v>3400000</v>
      </c>
      <c r="I119" s="56">
        <v>0.1</v>
      </c>
      <c r="J119" s="57">
        <v>340000</v>
      </c>
      <c r="K119" s="57">
        <f t="shared" si="1"/>
        <v>340000</v>
      </c>
      <c r="L119" s="57">
        <v>0</v>
      </c>
      <c r="M119" s="65"/>
    </row>
    <row r="120" s="3" customFormat="1" ht="32" customHeight="1" spans="1:13">
      <c r="A120" s="22">
        <v>115</v>
      </c>
      <c r="B120" s="128" t="s">
        <v>375</v>
      </c>
      <c r="C120" s="53" t="s">
        <v>188</v>
      </c>
      <c r="D120" s="53" t="s">
        <v>376</v>
      </c>
      <c r="E120" s="54">
        <v>500000</v>
      </c>
      <c r="F120" s="55">
        <v>44831</v>
      </c>
      <c r="G120" s="55">
        <v>45195</v>
      </c>
      <c r="H120" s="54">
        <v>291590.97</v>
      </c>
      <c r="I120" s="56">
        <v>0.1</v>
      </c>
      <c r="J120" s="57">
        <v>29159.1</v>
      </c>
      <c r="K120" s="57">
        <f t="shared" si="1"/>
        <v>29159.1</v>
      </c>
      <c r="L120" s="57">
        <v>0</v>
      </c>
      <c r="M120" s="65"/>
    </row>
    <row r="121" s="3" customFormat="1" ht="32" customHeight="1" spans="1:13">
      <c r="A121" s="22">
        <v>116</v>
      </c>
      <c r="B121" s="128" t="s">
        <v>377</v>
      </c>
      <c r="C121" s="53" t="s">
        <v>188</v>
      </c>
      <c r="D121" s="53" t="s">
        <v>378</v>
      </c>
      <c r="E121" s="54">
        <v>400000</v>
      </c>
      <c r="F121" s="55">
        <v>44825</v>
      </c>
      <c r="G121" s="55">
        <v>45190</v>
      </c>
      <c r="H121" s="54">
        <v>400000</v>
      </c>
      <c r="I121" s="56">
        <v>0.1</v>
      </c>
      <c r="J121" s="57">
        <v>40000</v>
      </c>
      <c r="K121" s="57">
        <f t="shared" si="1"/>
        <v>40000</v>
      </c>
      <c r="L121" s="57">
        <v>0</v>
      </c>
      <c r="M121" s="65"/>
    </row>
    <row r="122" s="3" customFormat="1" ht="32" customHeight="1" spans="1:13">
      <c r="A122" s="22">
        <v>117</v>
      </c>
      <c r="B122" s="128" t="s">
        <v>379</v>
      </c>
      <c r="C122" s="53" t="s">
        <v>188</v>
      </c>
      <c r="D122" s="53" t="s">
        <v>380</v>
      </c>
      <c r="E122" s="54">
        <v>500000</v>
      </c>
      <c r="F122" s="55">
        <v>44867</v>
      </c>
      <c r="G122" s="55">
        <v>45231</v>
      </c>
      <c r="H122" s="54">
        <v>498315.97</v>
      </c>
      <c r="I122" s="56">
        <v>0.1</v>
      </c>
      <c r="J122" s="57">
        <v>49831.6</v>
      </c>
      <c r="K122" s="57">
        <f t="shared" si="1"/>
        <v>49831.6</v>
      </c>
      <c r="L122" s="57">
        <v>0</v>
      </c>
      <c r="M122" s="65"/>
    </row>
    <row r="123" s="3" customFormat="1" ht="32" customHeight="1" spans="1:13">
      <c r="A123" s="22">
        <v>118</v>
      </c>
      <c r="B123" s="128" t="s">
        <v>381</v>
      </c>
      <c r="C123" s="53" t="s">
        <v>188</v>
      </c>
      <c r="D123" s="53" t="s">
        <v>382</v>
      </c>
      <c r="E123" s="54">
        <v>1000000</v>
      </c>
      <c r="F123" s="55">
        <v>45062</v>
      </c>
      <c r="G123" s="55">
        <v>45377</v>
      </c>
      <c r="H123" s="54">
        <v>1000000</v>
      </c>
      <c r="I123" s="56">
        <v>0.1</v>
      </c>
      <c r="J123" s="57">
        <v>100000</v>
      </c>
      <c r="K123" s="57">
        <f t="shared" si="1"/>
        <v>100000</v>
      </c>
      <c r="L123" s="57">
        <v>0</v>
      </c>
      <c r="M123" s="65"/>
    </row>
    <row r="124" s="3" customFormat="1" ht="32" customHeight="1" spans="1:13">
      <c r="A124" s="22">
        <v>119</v>
      </c>
      <c r="B124" s="128" t="s">
        <v>383</v>
      </c>
      <c r="C124" s="53" t="s">
        <v>188</v>
      </c>
      <c r="D124" s="53" t="s">
        <v>384</v>
      </c>
      <c r="E124" s="54">
        <v>450000</v>
      </c>
      <c r="F124" s="55">
        <v>45113</v>
      </c>
      <c r="G124" s="55">
        <v>45471</v>
      </c>
      <c r="H124" s="54">
        <v>450000</v>
      </c>
      <c r="I124" s="56">
        <v>0.1</v>
      </c>
      <c r="J124" s="57">
        <v>45000</v>
      </c>
      <c r="K124" s="57">
        <f t="shared" si="1"/>
        <v>45000</v>
      </c>
      <c r="L124" s="57">
        <v>0</v>
      </c>
      <c r="M124" s="65"/>
    </row>
    <row r="125" s="3" customFormat="1" ht="32" customHeight="1" spans="1:13">
      <c r="A125" s="22">
        <v>120</v>
      </c>
      <c r="B125" s="128" t="s">
        <v>385</v>
      </c>
      <c r="C125" s="53" t="s">
        <v>188</v>
      </c>
      <c r="D125" s="53" t="s">
        <v>386</v>
      </c>
      <c r="E125" s="54">
        <v>800000</v>
      </c>
      <c r="F125" s="55">
        <v>44927</v>
      </c>
      <c r="G125" s="55">
        <v>45291</v>
      </c>
      <c r="H125" s="54">
        <v>667139.29</v>
      </c>
      <c r="I125" s="56">
        <v>0.1</v>
      </c>
      <c r="J125" s="57">
        <v>66713.93</v>
      </c>
      <c r="K125" s="57">
        <f t="shared" si="1"/>
        <v>66713.93</v>
      </c>
      <c r="L125" s="57">
        <v>0</v>
      </c>
      <c r="M125" s="65"/>
    </row>
    <row r="126" s="3" customFormat="1" ht="32" customHeight="1" spans="1:13">
      <c r="A126" s="22">
        <v>121</v>
      </c>
      <c r="B126" s="128" t="s">
        <v>387</v>
      </c>
      <c r="C126" s="53" t="s">
        <v>188</v>
      </c>
      <c r="D126" s="53" t="s">
        <v>388</v>
      </c>
      <c r="E126" s="54">
        <v>400000</v>
      </c>
      <c r="F126" s="55">
        <v>44663</v>
      </c>
      <c r="G126" s="55">
        <v>45028</v>
      </c>
      <c r="H126" s="54">
        <v>400000</v>
      </c>
      <c r="I126" s="56">
        <v>0.1</v>
      </c>
      <c r="J126" s="57">
        <v>40000</v>
      </c>
      <c r="K126" s="57">
        <f t="shared" si="1"/>
        <v>40000</v>
      </c>
      <c r="L126" s="57">
        <v>0</v>
      </c>
      <c r="M126" s="65"/>
    </row>
    <row r="127" ht="32" customHeight="1" spans="1:13">
      <c r="A127" s="66"/>
      <c r="B127" s="67" t="s">
        <v>157</v>
      </c>
      <c r="C127" s="68"/>
      <c r="D127" s="68"/>
      <c r="E127" s="69">
        <f>SUM(E6:E126)</f>
        <v>167067888</v>
      </c>
      <c r="F127" s="68"/>
      <c r="G127" s="68"/>
      <c r="H127" s="69">
        <f t="shared" ref="H127:L127" si="2">SUM(H6:H126)</f>
        <v>158681862.3</v>
      </c>
      <c r="I127" s="68"/>
      <c r="J127" s="69">
        <f t="shared" si="2"/>
        <v>15499913.56</v>
      </c>
      <c r="K127" s="69">
        <f t="shared" si="2"/>
        <v>15499913.56</v>
      </c>
      <c r="L127" s="69">
        <f t="shared" si="2"/>
        <v>0</v>
      </c>
      <c r="M127" s="70"/>
    </row>
  </sheetData>
  <autoFilter xmlns:etc="http://www.wps.cn/officeDocument/2017/etCustomData" ref="A5:M127" etc:filterBottomFollowUsedRange="0">
    <extLst/>
  </autoFilter>
  <mergeCells count="2">
    <mergeCell ref="A2:M2"/>
    <mergeCell ref="A3:M3"/>
  </mergeCells>
  <conditionalFormatting sqref="A2:A4">
    <cfRule type="duplicateValues" dxfId="0" priority="3"/>
  </conditionalFormatting>
  <conditionalFormatting sqref="A5:A1048576">
    <cfRule type="duplicateValues" dxfId="0" priority="22"/>
  </conditionalFormatting>
  <pageMargins left="0.393055555555556" right="0.393055555555556" top="0.275" bottom="0.786805555555556" header="0.236111111111111" footer="0.5"/>
  <pageSetup paperSize="9" scale="53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1"/>
  <sheetViews>
    <sheetView tabSelected="1" zoomScale="80" zoomScaleNormal="80" workbookViewId="0">
      <pane ySplit="5" topLeftCell="A35" activePane="bottomLeft" state="frozen"/>
      <selection/>
      <selection pane="bottomLeft" activeCell="I38" sqref="I38"/>
    </sheetView>
  </sheetViews>
  <sheetFormatPr defaultColWidth="9" defaultRowHeight="20" customHeight="1"/>
  <cols>
    <col min="1" max="1" width="10.9727272727273" style="4" customWidth="1"/>
    <col min="2" max="2" width="23.2" style="5" customWidth="1"/>
    <col min="3" max="3" width="24.5363636363636" style="6" customWidth="1"/>
    <col min="4" max="4" width="23" style="4" customWidth="1"/>
    <col min="5" max="5" width="19.5181818181818" style="7" customWidth="1"/>
    <col min="6" max="6" width="15.2818181818182" style="4" customWidth="1"/>
    <col min="7" max="7" width="14.6272727272727" style="4" customWidth="1"/>
    <col min="8" max="8" width="20" style="7" customWidth="1"/>
    <col min="9" max="9" width="13.2" style="4" customWidth="1"/>
    <col min="10" max="12" width="21.4181818181818" style="7" customWidth="1"/>
    <col min="13" max="13" width="22.2181818181818" style="8" customWidth="1"/>
    <col min="14" max="16376" width="9" style="4"/>
  </cols>
  <sheetData>
    <row r="1" customFormat="1" ht="21" spans="1:1024 1025:16376">
      <c r="A1" s="9" t="s">
        <v>159</v>
      </c>
      <c r="B1" s="10"/>
      <c r="C1" s="2"/>
      <c r="D1" s="2"/>
      <c r="E1" s="11"/>
      <c r="F1" s="2"/>
      <c r="G1" s="2"/>
      <c r="H1" s="11"/>
      <c r="I1" s="2"/>
      <c r="J1" s="11"/>
      <c r="K1" s="11"/>
      <c r="L1" s="11"/>
      <c r="M1" s="12"/>
    </row>
    <row r="2" s="1" customFormat="1" ht="25" customHeight="1" spans="1:1024 1025:16376">
      <c r="A2" s="13" t="s">
        <v>160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</row>
    <row r="3" s="1" customFormat="1" ht="25" customHeight="1" spans="1:1024 1025:16376">
      <c r="A3" s="13" t="s">
        <v>389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  <c r="R3" s="14"/>
      <c r="S3" s="14"/>
    </row>
    <row r="4" s="2" customFormat="1" ht="21" spans="1:1024 1025:16376">
      <c r="A4" s="15"/>
      <c r="B4" s="15"/>
      <c r="C4" s="15"/>
      <c r="D4" s="15"/>
      <c r="E4" s="16"/>
      <c r="F4" s="15"/>
      <c r="G4" s="15"/>
      <c r="H4" s="16"/>
      <c r="I4" s="15"/>
      <c r="K4" s="17"/>
      <c r="L4" s="17"/>
      <c r="M4" s="17" t="s">
        <v>162</v>
      </c>
    </row>
    <row r="5" s="2" customFormat="1" ht="44" customHeight="1" spans="1:1024 1025:16376">
      <c r="A5" s="18" t="s">
        <v>1</v>
      </c>
      <c r="B5" s="18" t="s">
        <v>163</v>
      </c>
      <c r="C5" s="18" t="s">
        <v>2</v>
      </c>
      <c r="D5" s="18" t="s">
        <v>3</v>
      </c>
      <c r="E5" s="19" t="s">
        <v>4</v>
      </c>
      <c r="F5" s="20" t="s">
        <v>5</v>
      </c>
      <c r="G5" s="20" t="s">
        <v>6</v>
      </c>
      <c r="H5" s="19" t="s">
        <v>390</v>
      </c>
      <c r="I5" s="21" t="s">
        <v>391</v>
      </c>
      <c r="J5" s="21" t="s">
        <v>11</v>
      </c>
      <c r="K5" s="19" t="s">
        <v>165</v>
      </c>
      <c r="L5" s="19" t="s">
        <v>166</v>
      </c>
      <c r="M5" s="19" t="s">
        <v>12</v>
      </c>
    </row>
    <row r="6" s="3" customFormat="1" ht="33" customHeight="1" spans="1:1024 1025:16376">
      <c r="A6" s="22">
        <v>1</v>
      </c>
      <c r="B6" s="129" t="s">
        <v>392</v>
      </c>
      <c r="C6" s="24" t="s">
        <v>195</v>
      </c>
      <c r="D6" s="25" t="s">
        <v>393</v>
      </c>
      <c r="E6" s="26">
        <v>2137000</v>
      </c>
      <c r="F6" s="27">
        <v>44680</v>
      </c>
      <c r="G6" s="27">
        <v>45044</v>
      </c>
      <c r="H6" s="23">
        <v>2137000</v>
      </c>
      <c r="I6" s="28">
        <v>0.1</v>
      </c>
      <c r="J6" s="29">
        <v>213700</v>
      </c>
      <c r="K6" s="29">
        <f t="shared" ref="K6:K40" si="0">J6-L6</f>
        <v>213700</v>
      </c>
      <c r="L6" s="29">
        <v>0</v>
      </c>
      <c r="M6" s="30"/>
    </row>
    <row r="7" s="3" customFormat="1" ht="33" customHeight="1" spans="1:1024 1025:16376">
      <c r="A7" s="22">
        <v>2</v>
      </c>
      <c r="B7" s="129" t="s">
        <v>394</v>
      </c>
      <c r="C7" s="31" t="s">
        <v>395</v>
      </c>
      <c r="D7" s="25" t="s">
        <v>396</v>
      </c>
      <c r="E7" s="26">
        <v>540000</v>
      </c>
      <c r="F7" s="27">
        <v>44922</v>
      </c>
      <c r="G7" s="27">
        <v>45287</v>
      </c>
      <c r="H7" s="23">
        <v>544026.34</v>
      </c>
      <c r="I7" s="28">
        <v>0.1</v>
      </c>
      <c r="J7" s="29">
        <v>54402.63</v>
      </c>
      <c r="K7" s="29">
        <f t="shared" si="0"/>
        <v>54402.63</v>
      </c>
      <c r="L7" s="29">
        <v>0</v>
      </c>
      <c r="M7" s="30"/>
    </row>
    <row r="8" s="3" customFormat="1" ht="33" customHeight="1" spans="1:1024 1025:16376">
      <c r="A8" s="22">
        <v>3</v>
      </c>
      <c r="B8" s="23" t="s">
        <v>397</v>
      </c>
      <c r="C8" s="32" t="s">
        <v>226</v>
      </c>
      <c r="D8" s="25" t="s">
        <v>398</v>
      </c>
      <c r="E8" s="26">
        <v>2020000</v>
      </c>
      <c r="F8" s="27">
        <v>44937</v>
      </c>
      <c r="G8" s="27">
        <v>45301</v>
      </c>
      <c r="H8" s="23">
        <v>2019748.35</v>
      </c>
      <c r="I8" s="28">
        <v>0.1</v>
      </c>
      <c r="J8" s="29">
        <v>201974.84</v>
      </c>
      <c r="K8" s="29">
        <f t="shared" si="0"/>
        <v>201974.84</v>
      </c>
      <c r="L8" s="29">
        <v>0</v>
      </c>
      <c r="M8" s="30"/>
    </row>
    <row r="9" s="3" customFormat="1" ht="40" customHeight="1" spans="1:1024 1025:16376">
      <c r="A9" s="22">
        <v>4</v>
      </c>
      <c r="B9" s="23" t="s">
        <v>399</v>
      </c>
      <c r="C9" s="32" t="s">
        <v>13</v>
      </c>
      <c r="D9" s="25" t="s">
        <v>400</v>
      </c>
      <c r="E9" s="26">
        <v>831000</v>
      </c>
      <c r="F9" s="27">
        <v>44958</v>
      </c>
      <c r="G9" s="27">
        <v>45322</v>
      </c>
      <c r="H9" s="23">
        <v>792078.25</v>
      </c>
      <c r="I9" s="28">
        <v>0.1</v>
      </c>
      <c r="J9" s="29">
        <v>79207.83</v>
      </c>
      <c r="K9" s="29">
        <f t="shared" si="0"/>
        <v>79207.83</v>
      </c>
      <c r="L9" s="29">
        <v>0</v>
      </c>
      <c r="M9" s="30"/>
    </row>
    <row r="10" s="3" customFormat="1" ht="39" customHeight="1" spans="1:1024 1025:16376">
      <c r="A10" s="22">
        <v>5</v>
      </c>
      <c r="B10" s="29" t="s">
        <v>401</v>
      </c>
      <c r="C10" s="32" t="s">
        <v>13</v>
      </c>
      <c r="D10" s="25" t="s">
        <v>402</v>
      </c>
      <c r="E10" s="26">
        <v>500000</v>
      </c>
      <c r="F10" s="27">
        <v>44965</v>
      </c>
      <c r="G10" s="27">
        <v>45329</v>
      </c>
      <c r="H10" s="26">
        <v>500115.87</v>
      </c>
      <c r="I10" s="28">
        <v>0.1</v>
      </c>
      <c r="J10" s="26">
        <v>50011.59</v>
      </c>
      <c r="K10" s="29">
        <f t="shared" si="0"/>
        <v>50011.59</v>
      </c>
      <c r="L10" s="29">
        <v>0</v>
      </c>
      <c r="M10" s="3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</row>
    <row r="11" s="3" customFormat="1" ht="38" customHeight="1" spans="1:1024 1025:16376">
      <c r="A11" s="22">
        <v>6</v>
      </c>
      <c r="B11" s="23" t="s">
        <v>403</v>
      </c>
      <c r="C11" s="32" t="s">
        <v>13</v>
      </c>
      <c r="D11" s="25" t="s">
        <v>404</v>
      </c>
      <c r="E11" s="26">
        <v>763000</v>
      </c>
      <c r="F11" s="27">
        <v>44967</v>
      </c>
      <c r="G11" s="27">
        <v>45331</v>
      </c>
      <c r="H11" s="26">
        <v>449206.48</v>
      </c>
      <c r="I11" s="28">
        <v>0.1</v>
      </c>
      <c r="J11" s="26">
        <v>44920.65</v>
      </c>
      <c r="K11" s="29">
        <f t="shared" si="0"/>
        <v>44920.65</v>
      </c>
      <c r="L11" s="29">
        <v>0</v>
      </c>
      <c r="M11" s="30"/>
    </row>
    <row r="12" s="3" customFormat="1" ht="38" customHeight="1" spans="1:1024 1025:16376">
      <c r="A12" s="22">
        <v>7</v>
      </c>
      <c r="B12" s="23" t="s">
        <v>405</v>
      </c>
      <c r="C12" s="32" t="s">
        <v>13</v>
      </c>
      <c r="D12" s="25" t="s">
        <v>406</v>
      </c>
      <c r="E12" s="26">
        <v>1600000</v>
      </c>
      <c r="F12" s="27">
        <v>44991</v>
      </c>
      <c r="G12" s="27">
        <v>45356</v>
      </c>
      <c r="H12" s="26">
        <v>1287500</v>
      </c>
      <c r="I12" s="28">
        <v>0.1</v>
      </c>
      <c r="J12" s="26">
        <v>128750</v>
      </c>
      <c r="K12" s="29">
        <f t="shared" si="0"/>
        <v>128750</v>
      </c>
      <c r="L12" s="29">
        <v>0</v>
      </c>
      <c r="M12" s="30"/>
    </row>
    <row r="13" s="3" customFormat="1" ht="38" customHeight="1" spans="1:1024 1025:16376">
      <c r="A13" s="22">
        <v>8</v>
      </c>
      <c r="B13" s="23" t="s">
        <v>407</v>
      </c>
      <c r="C13" s="32" t="s">
        <v>13</v>
      </c>
      <c r="D13" s="25" t="s">
        <v>408</v>
      </c>
      <c r="E13" s="26">
        <v>280000</v>
      </c>
      <c r="F13" s="27">
        <v>45002</v>
      </c>
      <c r="G13" s="27">
        <v>45367</v>
      </c>
      <c r="H13" s="26">
        <v>280698.52</v>
      </c>
      <c r="I13" s="28">
        <v>0.1</v>
      </c>
      <c r="J13" s="26">
        <v>28069.85</v>
      </c>
      <c r="K13" s="29">
        <f t="shared" si="0"/>
        <v>28069.85</v>
      </c>
      <c r="L13" s="29">
        <v>0</v>
      </c>
      <c r="M13" s="30"/>
    </row>
    <row r="14" s="3" customFormat="1" ht="38" customHeight="1" spans="1:1024 1025:16376">
      <c r="A14" s="22">
        <v>9</v>
      </c>
      <c r="B14" s="23" t="s">
        <v>409</v>
      </c>
      <c r="C14" s="32" t="s">
        <v>13</v>
      </c>
      <c r="D14" s="25" t="s">
        <v>410</v>
      </c>
      <c r="E14" s="26">
        <v>500000</v>
      </c>
      <c r="F14" s="27">
        <v>44997</v>
      </c>
      <c r="G14" s="27">
        <v>45362</v>
      </c>
      <c r="H14" s="26">
        <v>504265</v>
      </c>
      <c r="I14" s="28">
        <v>0.1</v>
      </c>
      <c r="J14" s="26">
        <v>50426.5</v>
      </c>
      <c r="K14" s="29">
        <f t="shared" si="0"/>
        <v>50426.5</v>
      </c>
      <c r="L14" s="29">
        <v>0</v>
      </c>
      <c r="M14" s="30"/>
    </row>
    <row r="15" s="3" customFormat="1" ht="38" customHeight="1" spans="1:1024 1025:16376">
      <c r="A15" s="22">
        <v>10</v>
      </c>
      <c r="B15" s="23" t="s">
        <v>411</v>
      </c>
      <c r="C15" s="32" t="s">
        <v>13</v>
      </c>
      <c r="D15" s="25" t="s">
        <v>412</v>
      </c>
      <c r="E15" s="26">
        <v>1416000</v>
      </c>
      <c r="F15" s="27">
        <v>45001</v>
      </c>
      <c r="G15" s="27">
        <v>45366</v>
      </c>
      <c r="H15" s="26">
        <v>1420079.23</v>
      </c>
      <c r="I15" s="28">
        <v>0.1</v>
      </c>
      <c r="J15" s="26">
        <v>142007.92</v>
      </c>
      <c r="K15" s="29">
        <f t="shared" si="0"/>
        <v>142007.92</v>
      </c>
      <c r="L15" s="29">
        <v>0</v>
      </c>
      <c r="M15" s="33"/>
    </row>
    <row r="16" s="3" customFormat="1" ht="38" customHeight="1" spans="1:1024 1025:16376">
      <c r="A16" s="22">
        <v>11</v>
      </c>
      <c r="B16" s="129" t="s">
        <v>413</v>
      </c>
      <c r="C16" s="34" t="s">
        <v>242</v>
      </c>
      <c r="D16" s="35" t="s">
        <v>414</v>
      </c>
      <c r="E16" s="26">
        <v>1000000</v>
      </c>
      <c r="F16" s="27">
        <v>44886</v>
      </c>
      <c r="G16" s="27">
        <v>45251</v>
      </c>
      <c r="H16" s="26">
        <v>952250.95</v>
      </c>
      <c r="I16" s="28">
        <v>0.1</v>
      </c>
      <c r="J16" s="29">
        <v>95225.1</v>
      </c>
      <c r="K16" s="29">
        <f t="shared" si="0"/>
        <v>95225.1</v>
      </c>
      <c r="L16" s="29">
        <v>0</v>
      </c>
      <c r="M16" s="30"/>
    </row>
    <row r="17" s="3" customFormat="1" ht="38" customHeight="1" spans="1:13">
      <c r="A17" s="22">
        <v>12</v>
      </c>
      <c r="B17" s="23" t="s">
        <v>415</v>
      </c>
      <c r="C17" s="32" t="s">
        <v>62</v>
      </c>
      <c r="D17" s="25" t="s">
        <v>416</v>
      </c>
      <c r="E17" s="26">
        <v>42812.56</v>
      </c>
      <c r="F17" s="27">
        <v>45069</v>
      </c>
      <c r="G17" s="27">
        <v>45434</v>
      </c>
      <c r="H17" s="23">
        <v>30831.34</v>
      </c>
      <c r="I17" s="28">
        <v>0.1</v>
      </c>
      <c r="J17" s="29">
        <v>3083.13</v>
      </c>
      <c r="K17" s="29">
        <f t="shared" si="0"/>
        <v>3083.13</v>
      </c>
      <c r="L17" s="29">
        <v>0</v>
      </c>
      <c r="M17" s="30"/>
    </row>
    <row r="18" s="3" customFormat="1" ht="38" customHeight="1" spans="1:13">
      <c r="A18" s="22">
        <v>13</v>
      </c>
      <c r="B18" s="23" t="s">
        <v>417</v>
      </c>
      <c r="C18" s="32" t="s">
        <v>62</v>
      </c>
      <c r="D18" s="25" t="s">
        <v>416</v>
      </c>
      <c r="E18" s="26">
        <v>100000</v>
      </c>
      <c r="F18" s="27">
        <v>45069</v>
      </c>
      <c r="G18" s="27">
        <v>45434</v>
      </c>
      <c r="H18" s="23">
        <v>100896.38</v>
      </c>
      <c r="I18" s="28">
        <v>0.1</v>
      </c>
      <c r="J18" s="29">
        <v>10089.64</v>
      </c>
      <c r="K18" s="29">
        <f t="shared" si="0"/>
        <v>10089.64</v>
      </c>
      <c r="L18" s="29">
        <v>0</v>
      </c>
      <c r="M18" s="30"/>
    </row>
    <row r="19" s="3" customFormat="1" ht="38" customHeight="1" spans="1:13">
      <c r="A19" s="22">
        <v>14</v>
      </c>
      <c r="B19" s="23" t="s">
        <v>418</v>
      </c>
      <c r="C19" s="32" t="s">
        <v>62</v>
      </c>
      <c r="D19" s="25" t="s">
        <v>416</v>
      </c>
      <c r="E19" s="26">
        <v>100000</v>
      </c>
      <c r="F19" s="27">
        <v>45070</v>
      </c>
      <c r="G19" s="27">
        <v>45435</v>
      </c>
      <c r="H19" s="23">
        <v>100900.77</v>
      </c>
      <c r="I19" s="28">
        <v>0.1</v>
      </c>
      <c r="J19" s="29">
        <v>10090.08</v>
      </c>
      <c r="K19" s="29">
        <f t="shared" si="0"/>
        <v>10090.08</v>
      </c>
      <c r="L19" s="29">
        <v>0</v>
      </c>
      <c r="M19" s="30"/>
    </row>
    <row r="20" s="3" customFormat="1" ht="48" customHeight="1" spans="1:13">
      <c r="A20" s="22">
        <v>15</v>
      </c>
      <c r="B20" s="36" t="s">
        <v>419</v>
      </c>
      <c r="C20" s="29" t="s">
        <v>62</v>
      </c>
      <c r="D20" s="25" t="s">
        <v>420</v>
      </c>
      <c r="E20" s="26">
        <v>100000</v>
      </c>
      <c r="F20" s="27">
        <v>45058</v>
      </c>
      <c r="G20" s="27">
        <v>45423</v>
      </c>
      <c r="H20" s="23">
        <v>101062.68</v>
      </c>
      <c r="I20" s="28">
        <v>0.1</v>
      </c>
      <c r="J20" s="29">
        <v>10106.27</v>
      </c>
      <c r="K20" s="29">
        <f t="shared" si="0"/>
        <v>10106.27</v>
      </c>
      <c r="L20" s="29">
        <v>0</v>
      </c>
      <c r="M20" s="33"/>
    </row>
    <row r="21" s="3" customFormat="1" ht="46" customHeight="1" spans="1:13">
      <c r="A21" s="22">
        <v>16</v>
      </c>
      <c r="B21" s="36" t="s">
        <v>421</v>
      </c>
      <c r="C21" s="29" t="s">
        <v>62</v>
      </c>
      <c r="D21" s="25" t="s">
        <v>420</v>
      </c>
      <c r="E21" s="26">
        <v>100000</v>
      </c>
      <c r="F21" s="27">
        <v>45058</v>
      </c>
      <c r="G21" s="27">
        <v>45423</v>
      </c>
      <c r="H21" s="23">
        <v>101062.68</v>
      </c>
      <c r="I21" s="28">
        <v>0.1</v>
      </c>
      <c r="J21" s="29">
        <v>10106.27</v>
      </c>
      <c r="K21" s="29">
        <f t="shared" si="0"/>
        <v>10106.27</v>
      </c>
      <c r="L21" s="29">
        <v>0</v>
      </c>
      <c r="M21" s="30"/>
    </row>
    <row r="22" s="3" customFormat="1" ht="38" customHeight="1" spans="1:13">
      <c r="A22" s="22">
        <v>17</v>
      </c>
      <c r="B22" s="36" t="s">
        <v>422</v>
      </c>
      <c r="C22" s="29" t="s">
        <v>62</v>
      </c>
      <c r="D22" s="25" t="s">
        <v>420</v>
      </c>
      <c r="E22" s="26">
        <v>100000</v>
      </c>
      <c r="F22" s="27">
        <v>45058</v>
      </c>
      <c r="G22" s="27">
        <v>45423</v>
      </c>
      <c r="H22" s="23">
        <v>101065.81</v>
      </c>
      <c r="I22" s="28">
        <v>0.1</v>
      </c>
      <c r="J22" s="29">
        <v>10106.58</v>
      </c>
      <c r="K22" s="29">
        <f t="shared" si="0"/>
        <v>10106.58</v>
      </c>
      <c r="L22" s="29">
        <v>0</v>
      </c>
      <c r="M22" s="30"/>
    </row>
    <row r="23" s="3" customFormat="1" ht="38" customHeight="1" spans="1:13">
      <c r="A23" s="22">
        <v>18</v>
      </c>
      <c r="B23" s="36" t="s">
        <v>423</v>
      </c>
      <c r="C23" s="29" t="s">
        <v>62</v>
      </c>
      <c r="D23" s="25" t="s">
        <v>420</v>
      </c>
      <c r="E23" s="26">
        <v>100000</v>
      </c>
      <c r="F23" s="27">
        <v>45058</v>
      </c>
      <c r="G23" s="27">
        <v>45423</v>
      </c>
      <c r="H23" s="23">
        <v>101062.69</v>
      </c>
      <c r="I23" s="28">
        <v>0.1</v>
      </c>
      <c r="J23" s="29">
        <v>10106.27</v>
      </c>
      <c r="K23" s="29">
        <f t="shared" si="0"/>
        <v>10106.27</v>
      </c>
      <c r="L23" s="29">
        <v>0</v>
      </c>
      <c r="M23" s="30"/>
    </row>
    <row r="24" s="3" customFormat="1" ht="38" customHeight="1" spans="1:13">
      <c r="A24" s="22">
        <v>19</v>
      </c>
      <c r="B24" s="36" t="s">
        <v>424</v>
      </c>
      <c r="C24" s="29" t="s">
        <v>62</v>
      </c>
      <c r="D24" s="25" t="s">
        <v>420</v>
      </c>
      <c r="E24" s="26">
        <v>100000</v>
      </c>
      <c r="F24" s="27">
        <v>45058</v>
      </c>
      <c r="G24" s="27">
        <v>45423</v>
      </c>
      <c r="H24" s="23">
        <v>101057.81</v>
      </c>
      <c r="I24" s="28">
        <v>0.1</v>
      </c>
      <c r="J24" s="29">
        <v>10105.78</v>
      </c>
      <c r="K24" s="29">
        <f t="shared" si="0"/>
        <v>10105.78</v>
      </c>
      <c r="L24" s="29">
        <v>0</v>
      </c>
      <c r="M24" s="30"/>
    </row>
    <row r="25" s="3" customFormat="1" ht="38" customHeight="1" spans="1:13">
      <c r="A25" s="22">
        <v>20</v>
      </c>
      <c r="B25" s="36" t="s">
        <v>425</v>
      </c>
      <c r="C25" s="29" t="s">
        <v>62</v>
      </c>
      <c r="D25" s="25" t="s">
        <v>420</v>
      </c>
      <c r="E25" s="26">
        <v>100000</v>
      </c>
      <c r="F25" s="27">
        <v>45057</v>
      </c>
      <c r="G25" s="27">
        <v>45422</v>
      </c>
      <c r="H25" s="23">
        <v>101062.67</v>
      </c>
      <c r="I25" s="28">
        <v>0.1</v>
      </c>
      <c r="J25" s="29">
        <v>10106.27</v>
      </c>
      <c r="K25" s="29">
        <f t="shared" si="0"/>
        <v>10106.27</v>
      </c>
      <c r="L25" s="29">
        <v>0</v>
      </c>
      <c r="M25" s="30"/>
    </row>
    <row r="26" s="3" customFormat="1" ht="38" customHeight="1" spans="1:13">
      <c r="A26" s="22">
        <v>21</v>
      </c>
      <c r="B26" s="36" t="s">
        <v>426</v>
      </c>
      <c r="C26" s="29" t="s">
        <v>62</v>
      </c>
      <c r="D26" s="25" t="s">
        <v>420</v>
      </c>
      <c r="E26" s="26">
        <v>100000</v>
      </c>
      <c r="F26" s="27">
        <v>45057</v>
      </c>
      <c r="G26" s="27">
        <v>45422</v>
      </c>
      <c r="H26" s="23">
        <v>101065.81</v>
      </c>
      <c r="I26" s="28">
        <v>0.1</v>
      </c>
      <c r="J26" s="29">
        <v>10106.58</v>
      </c>
      <c r="K26" s="29">
        <f t="shared" si="0"/>
        <v>10106.58</v>
      </c>
      <c r="L26" s="29">
        <v>0</v>
      </c>
      <c r="M26" s="30"/>
    </row>
    <row r="27" s="3" customFormat="1" ht="48" customHeight="1" spans="1:13">
      <c r="A27" s="22">
        <v>22</v>
      </c>
      <c r="B27" s="36" t="s">
        <v>427</v>
      </c>
      <c r="C27" s="29" t="s">
        <v>62</v>
      </c>
      <c r="D27" s="25" t="s">
        <v>420</v>
      </c>
      <c r="E27" s="26">
        <v>100000</v>
      </c>
      <c r="F27" s="27">
        <v>45057</v>
      </c>
      <c r="G27" s="27">
        <v>45422</v>
      </c>
      <c r="H27" s="23">
        <v>101062.69</v>
      </c>
      <c r="I27" s="28">
        <v>0.1</v>
      </c>
      <c r="J27" s="29">
        <v>10106.27</v>
      </c>
      <c r="K27" s="29">
        <f t="shared" si="0"/>
        <v>10106.27</v>
      </c>
      <c r="L27" s="29">
        <v>0</v>
      </c>
      <c r="M27" s="30"/>
    </row>
    <row r="28" s="3" customFormat="1" ht="39" customHeight="1" spans="1:13">
      <c r="A28" s="22">
        <v>23</v>
      </c>
      <c r="B28" s="36" t="s">
        <v>428</v>
      </c>
      <c r="C28" s="29" t="s">
        <v>62</v>
      </c>
      <c r="D28" s="25" t="s">
        <v>420</v>
      </c>
      <c r="E28" s="26">
        <v>100000</v>
      </c>
      <c r="F28" s="27">
        <v>45057</v>
      </c>
      <c r="G28" s="27">
        <v>45422</v>
      </c>
      <c r="H28" s="23">
        <v>99563.3</v>
      </c>
      <c r="I28" s="28">
        <v>0.1</v>
      </c>
      <c r="J28" s="29">
        <v>9956.33</v>
      </c>
      <c r="K28" s="29">
        <f t="shared" si="0"/>
        <v>9956.33</v>
      </c>
      <c r="L28" s="29">
        <v>0</v>
      </c>
      <c r="M28" s="30"/>
    </row>
    <row r="29" s="3" customFormat="1" ht="38" customHeight="1" spans="1:13">
      <c r="A29" s="22">
        <v>24</v>
      </c>
      <c r="B29" s="36" t="s">
        <v>429</v>
      </c>
      <c r="C29" s="29" t="s">
        <v>62</v>
      </c>
      <c r="D29" s="25" t="s">
        <v>420</v>
      </c>
      <c r="E29" s="26">
        <v>100000</v>
      </c>
      <c r="F29" s="27">
        <v>45057</v>
      </c>
      <c r="G29" s="27">
        <v>45422</v>
      </c>
      <c r="H29" s="23">
        <v>100000</v>
      </c>
      <c r="I29" s="28">
        <v>0.1</v>
      </c>
      <c r="J29" s="29">
        <v>10000</v>
      </c>
      <c r="K29" s="29">
        <f t="shared" si="0"/>
        <v>10000</v>
      </c>
      <c r="L29" s="29">
        <v>0</v>
      </c>
      <c r="M29" s="30"/>
    </row>
    <row r="30" s="3" customFormat="1" ht="38" customHeight="1" spans="1:13">
      <c r="A30" s="22">
        <v>25</v>
      </c>
      <c r="B30" s="37" t="s">
        <v>430</v>
      </c>
      <c r="C30" s="29" t="s">
        <v>226</v>
      </c>
      <c r="D30" s="29" t="s">
        <v>431</v>
      </c>
      <c r="E30" s="26">
        <v>1000000</v>
      </c>
      <c r="F30" s="27">
        <v>45009</v>
      </c>
      <c r="G30" s="27">
        <v>45374</v>
      </c>
      <c r="H30" s="23">
        <v>1012362.5</v>
      </c>
      <c r="I30" s="28">
        <v>0.1</v>
      </c>
      <c r="J30" s="29">
        <v>101236.25</v>
      </c>
      <c r="K30" s="29">
        <f t="shared" si="0"/>
        <v>101236.25</v>
      </c>
      <c r="L30" s="29">
        <v>0</v>
      </c>
      <c r="M30" s="30"/>
    </row>
    <row r="31" s="3" customFormat="1" ht="38" customHeight="1" spans="1:13">
      <c r="A31" s="22">
        <v>26</v>
      </c>
      <c r="B31" s="36" t="s">
        <v>432</v>
      </c>
      <c r="C31" s="29" t="s">
        <v>226</v>
      </c>
      <c r="D31" s="25" t="s">
        <v>433</v>
      </c>
      <c r="E31" s="26">
        <v>390000</v>
      </c>
      <c r="F31" s="27">
        <v>45075</v>
      </c>
      <c r="G31" s="27">
        <v>45439</v>
      </c>
      <c r="H31" s="23">
        <v>314735</v>
      </c>
      <c r="I31" s="28">
        <v>0.1</v>
      </c>
      <c r="J31" s="29">
        <v>31473.5</v>
      </c>
      <c r="K31" s="29">
        <f t="shared" si="0"/>
        <v>31473.5</v>
      </c>
      <c r="L31" s="29">
        <v>0</v>
      </c>
      <c r="M31" s="30"/>
    </row>
    <row r="32" s="3" customFormat="1" ht="50" customHeight="1" spans="1:13">
      <c r="A32" s="22">
        <v>27</v>
      </c>
      <c r="B32" s="36" t="s">
        <v>434</v>
      </c>
      <c r="C32" s="29" t="s">
        <v>242</v>
      </c>
      <c r="D32" s="25" t="s">
        <v>435</v>
      </c>
      <c r="E32" s="38">
        <v>900000</v>
      </c>
      <c r="F32" s="27">
        <v>44937</v>
      </c>
      <c r="G32" s="27">
        <v>45302</v>
      </c>
      <c r="H32" s="23">
        <v>907440.58</v>
      </c>
      <c r="I32" s="39">
        <v>0.091</v>
      </c>
      <c r="J32" s="29">
        <v>82616.8</v>
      </c>
      <c r="K32" s="29">
        <f t="shared" si="0"/>
        <v>82616.8</v>
      </c>
      <c r="L32" s="29">
        <v>0</v>
      </c>
      <c r="M32" s="33" t="s">
        <v>436</v>
      </c>
    </row>
    <row r="33" s="3" customFormat="1" ht="45" customHeight="1" spans="1:13">
      <c r="A33" s="22">
        <v>28</v>
      </c>
      <c r="B33" s="129" t="s">
        <v>437</v>
      </c>
      <c r="C33" s="23" t="s">
        <v>226</v>
      </c>
      <c r="D33" s="25" t="s">
        <v>438</v>
      </c>
      <c r="E33" s="26">
        <v>950000</v>
      </c>
      <c r="F33" s="27">
        <v>44585</v>
      </c>
      <c r="G33" s="27">
        <v>45223</v>
      </c>
      <c r="H33" s="29">
        <v>950000</v>
      </c>
      <c r="I33" s="39">
        <v>0.0933</v>
      </c>
      <c r="J33" s="29">
        <v>88602.9</v>
      </c>
      <c r="K33" s="29">
        <f t="shared" si="0"/>
        <v>88602.9</v>
      </c>
      <c r="L33" s="29">
        <v>0</v>
      </c>
      <c r="M33" s="33" t="s">
        <v>436</v>
      </c>
    </row>
    <row r="34" s="3" customFormat="1" ht="33" customHeight="1" spans="1:13">
      <c r="A34" s="22">
        <v>29</v>
      </c>
      <c r="B34" s="37" t="s">
        <v>439</v>
      </c>
      <c r="C34" s="23" t="s">
        <v>13</v>
      </c>
      <c r="D34" s="23" t="s">
        <v>440</v>
      </c>
      <c r="E34" s="38">
        <v>520000</v>
      </c>
      <c r="F34" s="27">
        <v>44457</v>
      </c>
      <c r="G34" s="27">
        <v>44823</v>
      </c>
      <c r="H34" s="23">
        <v>529064.96</v>
      </c>
      <c r="I34" s="28">
        <v>0.1</v>
      </c>
      <c r="J34" s="29">
        <v>52906.5</v>
      </c>
      <c r="K34" s="29">
        <f t="shared" si="0"/>
        <v>52906.5</v>
      </c>
      <c r="L34" s="29">
        <v>0</v>
      </c>
      <c r="M34" s="33"/>
    </row>
    <row r="35" s="3" customFormat="1" ht="33" customHeight="1" spans="1:13">
      <c r="A35" s="22">
        <v>30</v>
      </c>
      <c r="B35" s="37" t="s">
        <v>441</v>
      </c>
      <c r="C35" s="23" t="s">
        <v>13</v>
      </c>
      <c r="D35" s="23" t="s">
        <v>442</v>
      </c>
      <c r="E35" s="38">
        <v>929000</v>
      </c>
      <c r="F35" s="27">
        <v>44748</v>
      </c>
      <c r="G35" s="27">
        <v>45104</v>
      </c>
      <c r="H35" s="23">
        <v>929000</v>
      </c>
      <c r="I35" s="28">
        <v>0.1</v>
      </c>
      <c r="J35" s="26">
        <v>92900</v>
      </c>
      <c r="K35" s="29">
        <f t="shared" si="0"/>
        <v>92900</v>
      </c>
      <c r="L35" s="29">
        <v>0</v>
      </c>
      <c r="M35" s="33"/>
    </row>
    <row r="36" s="3" customFormat="1" ht="33" customHeight="1" spans="1:13">
      <c r="A36" s="22">
        <v>31</v>
      </c>
      <c r="B36" s="37" t="s">
        <v>443</v>
      </c>
      <c r="C36" s="23" t="s">
        <v>395</v>
      </c>
      <c r="D36" s="23" t="s">
        <v>444</v>
      </c>
      <c r="E36" s="26">
        <v>1000000</v>
      </c>
      <c r="F36" s="27">
        <v>44587</v>
      </c>
      <c r="G36" s="27">
        <v>44953</v>
      </c>
      <c r="H36" s="26">
        <v>998223.78</v>
      </c>
      <c r="I36" s="28">
        <v>0.1</v>
      </c>
      <c r="J36" s="29">
        <v>99822.38</v>
      </c>
      <c r="K36" s="29">
        <f t="shared" si="0"/>
        <v>99822.38</v>
      </c>
      <c r="L36" s="29">
        <v>0</v>
      </c>
      <c r="M36" s="30"/>
    </row>
    <row r="37" s="3" customFormat="1" ht="33" customHeight="1" spans="1:13">
      <c r="A37" s="22">
        <v>32</v>
      </c>
      <c r="B37" s="37" t="s">
        <v>445</v>
      </c>
      <c r="C37" s="23" t="s">
        <v>13</v>
      </c>
      <c r="D37" s="23" t="s">
        <v>446</v>
      </c>
      <c r="E37" s="26">
        <v>2000000</v>
      </c>
      <c r="F37" s="27">
        <v>44763</v>
      </c>
      <c r="G37" s="27">
        <v>45127</v>
      </c>
      <c r="H37" s="26">
        <v>1999957.81</v>
      </c>
      <c r="I37" s="28">
        <v>0.1</v>
      </c>
      <c r="J37" s="29">
        <v>199995.78</v>
      </c>
      <c r="K37" s="29">
        <f t="shared" si="0"/>
        <v>199995.78</v>
      </c>
      <c r="L37" s="29">
        <v>0</v>
      </c>
      <c r="M37" s="30"/>
    </row>
    <row r="38" s="3" customFormat="1" ht="33" customHeight="1" spans="1:13">
      <c r="A38" s="22">
        <v>33</v>
      </c>
      <c r="B38" s="37" t="s">
        <v>447</v>
      </c>
      <c r="C38" s="23" t="s">
        <v>62</v>
      </c>
      <c r="D38" s="23" t="s">
        <v>448</v>
      </c>
      <c r="E38" s="26">
        <v>3400000</v>
      </c>
      <c r="F38" s="27">
        <v>44782</v>
      </c>
      <c r="G38" s="27">
        <v>45274</v>
      </c>
      <c r="H38" s="26">
        <v>2688579.96</v>
      </c>
      <c r="I38" s="28">
        <v>0.1</v>
      </c>
      <c r="J38" s="26">
        <v>268858</v>
      </c>
      <c r="K38" s="29">
        <f t="shared" si="0"/>
        <v>268858</v>
      </c>
      <c r="L38" s="29">
        <v>0</v>
      </c>
      <c r="M38" s="33"/>
    </row>
    <row r="39" s="3" customFormat="1" ht="33" customHeight="1" spans="1:13">
      <c r="A39" s="22">
        <v>34</v>
      </c>
      <c r="B39" s="37" t="s">
        <v>449</v>
      </c>
      <c r="C39" s="23" t="s">
        <v>450</v>
      </c>
      <c r="D39" s="23" t="s">
        <v>451</v>
      </c>
      <c r="E39" s="26">
        <v>3000000</v>
      </c>
      <c r="F39" s="27">
        <v>44307</v>
      </c>
      <c r="G39" s="27">
        <v>45402</v>
      </c>
      <c r="H39" s="26">
        <v>1799976.39</v>
      </c>
      <c r="I39" s="28">
        <v>0.1</v>
      </c>
      <c r="J39" s="25">
        <v>179997.64</v>
      </c>
      <c r="K39" s="29">
        <f t="shared" si="0"/>
        <v>179997.64</v>
      </c>
      <c r="L39" s="29">
        <v>0</v>
      </c>
      <c r="M39" s="30"/>
    </row>
    <row r="40" s="3" customFormat="1" ht="47" customHeight="1" spans="1:13">
      <c r="A40" s="22">
        <v>35</v>
      </c>
      <c r="B40" s="37" t="s">
        <v>452</v>
      </c>
      <c r="C40" s="23" t="s">
        <v>450</v>
      </c>
      <c r="D40" s="23" t="s">
        <v>453</v>
      </c>
      <c r="E40" s="38">
        <v>2340000</v>
      </c>
      <c r="F40" s="27">
        <v>44266</v>
      </c>
      <c r="G40" s="27">
        <v>44631</v>
      </c>
      <c r="H40" s="38">
        <v>1244520.86</v>
      </c>
      <c r="I40" s="39">
        <v>0.0056</v>
      </c>
      <c r="J40" s="40">
        <v>7020</v>
      </c>
      <c r="K40" s="29">
        <f t="shared" si="0"/>
        <v>7020</v>
      </c>
      <c r="L40" s="29">
        <v>0</v>
      </c>
      <c r="M40" s="33" t="s">
        <v>436</v>
      </c>
    </row>
    <row r="41" s="3" customFormat="1" ht="33" customHeight="1" spans="1:13">
      <c r="A41" s="22"/>
      <c r="B41" s="36"/>
      <c r="C41" s="41" t="s">
        <v>157</v>
      </c>
      <c r="D41" s="29"/>
      <c r="E41" s="42">
        <v>29258812.56</v>
      </c>
      <c r="F41" s="43"/>
      <c r="G41" s="43"/>
      <c r="H41" s="42">
        <v>25501525.46</v>
      </c>
      <c r="I41" s="44"/>
      <c r="J41" s="42">
        <v>2418196.13</v>
      </c>
      <c r="K41" s="42">
        <f>SUM(K6:K40)</f>
        <v>2418196.13</v>
      </c>
      <c r="L41" s="42">
        <f>SUM(L6:L40)</f>
        <v>0</v>
      </c>
      <c r="M41" s="30"/>
    </row>
  </sheetData>
  <autoFilter xmlns:etc="http://www.wps.cn/officeDocument/2017/etCustomData" ref="A5:XEV41" etc:filterBottomFollowUsedRange="0">
    <extLst/>
  </autoFilter>
  <mergeCells count="2">
    <mergeCell ref="A2:M2"/>
    <mergeCell ref="A3:M3"/>
  </mergeCells>
  <conditionalFormatting sqref="A2">
    <cfRule type="duplicateValues" dxfId="0" priority="3"/>
  </conditionalFormatting>
  <conditionalFormatting sqref="A3">
    <cfRule type="duplicateValues" dxfId="0" priority="2"/>
  </conditionalFormatting>
  <conditionalFormatting sqref="N3">
    <cfRule type="duplicateValues" dxfId="0" priority="1"/>
  </conditionalFormatting>
  <conditionalFormatting sqref="A4:A5">
    <cfRule type="duplicateValues" dxfId="0" priority="4"/>
  </conditionalFormatting>
  <conditionalFormatting sqref="A6:A1048576">
    <cfRule type="duplicateValues" dxfId="0" priority="5"/>
  </conditionalFormatting>
  <printOptions horizontalCentered="1"/>
  <pageMargins left="0.393055555555556" right="0.393055555555556" top="0.393055555555556" bottom="0.590277777777778" header="0.236111111111111" footer="0.354166666666667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报财政代偿补偿-202207-0818-修改底稿</vt:lpstr>
      <vt:lpstr>常规业务</vt:lpstr>
      <vt:lpstr>批量业务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41061</dc:creator>
  <cp:lastModifiedBy>踏踏踏踏</cp:lastModifiedBy>
  <dcterms:created xsi:type="dcterms:W3CDTF">2022-07-29T11:37:00Z</dcterms:created>
  <dcterms:modified xsi:type="dcterms:W3CDTF">2026-06-18T06:58:42Z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867D41B2CA0D49B398A1459154FC2835_13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