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62"/>
  </bookViews>
  <sheets>
    <sheet name="再担保费 （打印版）" sheetId="15" r:id="rId1"/>
  </sheets>
  <definedNames>
    <definedName name="_xlnm.Print_Titles" localSheetId="0">'再担保费 （打印版）'!$3:$5</definedName>
    <definedName name="_xlnm.Print_Area" localSheetId="0">'再担保费 （打印版）'!$A$1:$L$63</definedName>
  </definedNames>
  <calcPr calcId="144525"/>
</workbook>
</file>

<file path=xl/sharedStrings.xml><?xml version="1.0" encoding="utf-8"?>
<sst xmlns="http://schemas.openxmlformats.org/spreadsheetml/2006/main" count="73" uniqueCount="70">
  <si>
    <t>附件6</t>
  </si>
  <si>
    <t xml:space="preserve">2022年7-9月再担保费补贴汇总表                                                                        </t>
  </si>
  <si>
    <t>序号</t>
  </si>
  <si>
    <t xml:space="preserve">  机 构</t>
  </si>
  <si>
    <t>常规业务(含地方版“见贷即保”业务)</t>
  </si>
  <si>
    <t>银担“总对总”批量担保业务</t>
  </si>
  <si>
    <t>审定申报减免再担保费合计
（万元）</t>
  </si>
  <si>
    <t>审计调整补贴合计（万元）</t>
  </si>
  <si>
    <t>500万元（含）以下审定累计金额（万元）</t>
  </si>
  <si>
    <t>审定减免再担保费（万元）</t>
  </si>
  <si>
    <t>500万元-1000万元审定累计金额（万元）</t>
  </si>
  <si>
    <t>审定常规业务拟申报减免再担保费合计
（万元）</t>
  </si>
  <si>
    <t>审定批量业务拟申报减免再担保费合计
（万元）</t>
  </si>
  <si>
    <t>湖南省中小企业融资担保有限公司</t>
  </si>
  <si>
    <t>常德财鑫融资担保有限公司</t>
  </si>
  <si>
    <t>常德财科融资担保有限公司</t>
  </si>
  <si>
    <t>岳阳市融资担保有限责任公司</t>
  </si>
  <si>
    <t>岳阳市小微融资担保有限责任公司</t>
  </si>
  <si>
    <t>湖南潭城融资担保集团有限公司</t>
  </si>
  <si>
    <t>湘潭中小微融资担保有限公司</t>
  </si>
  <si>
    <t>娄底市兴娄融资担保有限公司</t>
  </si>
  <si>
    <t>永州市潇湘融资担保有限公司</t>
  </si>
  <si>
    <t>益阳市融资担保有限责任公司</t>
  </si>
  <si>
    <t>邵阳市中小企业融资担保有限责任公司</t>
  </si>
  <si>
    <t>邵东市鼎成融资担保有限公司</t>
  </si>
  <si>
    <t>张家界市中小企业融资担保有限公司</t>
  </si>
  <si>
    <t>张家界市融资担保集团有限公司</t>
  </si>
  <si>
    <t>张家界经济发展融资担保有限公司</t>
  </si>
  <si>
    <t>株洲高科火炬融资担保有限公司</t>
  </si>
  <si>
    <t>长沙市望财融资担保有限公司</t>
  </si>
  <si>
    <t>湖南德诚融资担保有限公司</t>
  </si>
  <si>
    <t>浏阳市中小企业融资担保有限公司</t>
  </si>
  <si>
    <t>湖南金信融资担保有限责任公司</t>
  </si>
  <si>
    <t>浏阳市财信融资担保有限责任公司</t>
  </si>
  <si>
    <t>湖南大农融资担保有限公司</t>
  </si>
  <si>
    <t>湖南省文化旅游融资担保有限公司</t>
  </si>
  <si>
    <t>常德市善德融资担保有限公司</t>
  </si>
  <si>
    <t>祁阳市融资担保有限公司</t>
  </si>
  <si>
    <t>株洲丰叶融资担保有限责任公司</t>
  </si>
  <si>
    <t>衡阳市融资担保集团有限公司</t>
  </si>
  <si>
    <t>岳阳县中小企业融资担保有限公司</t>
  </si>
  <si>
    <t>湖南金玉融资担保有限公司</t>
  </si>
  <si>
    <t>桃源县惠民中小企业融资担保有限公司</t>
  </si>
  <si>
    <t>岳阳市融创融资担保有限公司</t>
  </si>
  <si>
    <t>耒阳市互惠投融资担保有限公司</t>
  </si>
  <si>
    <t>长沙经济技术开发区融资担保有限公司</t>
  </si>
  <si>
    <t>湘潭县莲乡融资担保有限公司</t>
  </si>
  <si>
    <t>长沙市长财融资担保有限公司</t>
  </si>
  <si>
    <t>长沙星城中小企业融资担保有限公司</t>
  </si>
  <si>
    <t>湖南众诺融资担保有限公司</t>
  </si>
  <si>
    <t>株洲市融资担保有限公司</t>
  </si>
  <si>
    <t>湖南联保融资担保集团有限公司</t>
  </si>
  <si>
    <t>宁远县中小微企业融资担保有限公司</t>
  </si>
  <si>
    <t>花垣县十八洞融资担保有限责任公司</t>
  </si>
  <si>
    <t>隆回县中小企业融资担保有限责任公司</t>
  </si>
  <si>
    <t>湖南省国信财富融资担保有限责任公司</t>
  </si>
  <si>
    <t>常德美源融资担保有限责任公司</t>
  </si>
  <si>
    <t>长沙市中水融资担保有限公司</t>
  </si>
  <si>
    <t>郴州市中小企业融资担保有限公司</t>
  </si>
  <si>
    <t>湖南省麓谷中小企业融资担保有限公司</t>
  </si>
  <si>
    <t>湖南常宁裕通融资担保有限公司</t>
  </si>
  <si>
    <t>瀚华融资担保股份有限公司湖南分公司</t>
  </si>
  <si>
    <t>怀化市财信融资担保有限责任公司</t>
  </si>
  <si>
    <t>蓝山县财信融资担保有限公司</t>
  </si>
  <si>
    <t>邵阳云山融资担保有限责任公司</t>
  </si>
  <si>
    <t>嘉禾嘉盛融资担保有限责任公司</t>
  </si>
  <si>
    <t>湘西融资担保有限责任公司</t>
  </si>
  <si>
    <t>永州市小微融资担保有限责任公司</t>
  </si>
  <si>
    <t>汨罗诚晟融资担保有限公司</t>
  </si>
  <si>
    <t>邵阳县中小企业融资担保有限责任公司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</si>
</sst>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仿宋"/>
      <charset val="134"/>
    </font>
    <font>
      <sz val="36"/>
      <color theme="1"/>
      <name val="黑体"/>
      <charset val="134"/>
    </font>
    <font>
      <b/>
      <sz val="48"/>
      <color rgb="FF000000"/>
      <name val="黑体"/>
      <charset val="134"/>
    </font>
    <font>
      <b/>
      <sz val="24"/>
      <color theme="1"/>
      <name val="仿宋"/>
      <charset val="134"/>
    </font>
    <font>
      <b/>
      <sz val="26"/>
      <color theme="1"/>
      <name val="仿宋"/>
      <charset val="134"/>
    </font>
    <font>
      <sz val="26"/>
      <name val="黑体"/>
      <charset val="134"/>
    </font>
    <font>
      <sz val="26"/>
      <name val="仿宋"/>
      <charset val="134"/>
    </font>
    <font>
      <b/>
      <sz val="26"/>
      <name val="仿宋"/>
      <charset val="134"/>
    </font>
    <font>
      <sz val="26"/>
      <color theme="1"/>
      <name val="宋体"/>
      <charset val="134"/>
      <scheme val="minor"/>
    </font>
    <font>
      <b/>
      <sz val="2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/>
  </cellStyleXfs>
  <cellXfs count="23">
    <xf numFmtId="0" fontId="0" fillId="0" borderId="0" xfId="0"/>
    <xf numFmtId="0" fontId="0" fillId="0" borderId="0" xfId="0" applyFill="1"/>
    <xf numFmtId="0" fontId="1" fillId="0" borderId="0" xfId="0" applyFont="1" applyFill="1" applyAlignment="1"/>
    <xf numFmtId="0" fontId="2" fillId="0" borderId="0" xfId="0" applyFont="1"/>
    <xf numFmtId="0" fontId="3" fillId="0" borderId="0" xfId="0" applyFont="1" applyFill="1" applyBorder="1" applyAlignment="1">
      <alignment vertical="center"/>
    </xf>
    <xf numFmtId="176" fontId="0" fillId="0" borderId="0" xfId="0" applyNumberFormat="1" applyFill="1"/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3" xfId="0" applyNumberFormat="1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177" fontId="10" fillId="0" borderId="0" xfId="0" applyNumberFormat="1" applyFont="1"/>
    <xf numFmtId="177" fontId="0" fillId="0" borderId="0" xfId="0" applyNumberFormat="1" applyFill="1"/>
    <xf numFmtId="43" fontId="11" fillId="2" borderId="1" xfId="0" applyNumberFormat="1" applyFont="1" applyFill="1" applyBorder="1" applyAlignment="1">
      <alignment horizontal="center" vertical="center" wrapText="1"/>
    </xf>
    <xf numFmtId="43" fontId="11" fillId="0" borderId="1" xfId="0" applyNumberFormat="1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4"/>
  <sheetViews>
    <sheetView tabSelected="1" view="pageBreakPreview" zoomScale="30" zoomScaleNormal="40" workbookViewId="0">
      <pane xSplit="2" ySplit="5" topLeftCell="C52" activePane="bottomRight" state="frozen"/>
      <selection/>
      <selection pane="topRight"/>
      <selection pane="bottomLeft"/>
      <selection pane="bottomRight" activeCell="A2" sqref="$A2:$XFD2"/>
    </sheetView>
  </sheetViews>
  <sheetFormatPr defaultColWidth="8.87387387387387" defaultRowHeight="20.1"/>
  <cols>
    <col min="1" max="1" width="11.7567567567568" customWidth="1"/>
    <col min="2" max="2" width="94.6936936936937" style="2" customWidth="1"/>
    <col min="3" max="3" width="38.4324324324324" customWidth="1"/>
    <col min="4" max="4" width="37.5045045045045" customWidth="1"/>
    <col min="5" max="5" width="39.3783783783784" customWidth="1"/>
    <col min="6" max="6" width="37.1801801801802" customWidth="1"/>
    <col min="7" max="7" width="45" customWidth="1"/>
    <col min="8" max="8" width="36.5585585585586" customWidth="1"/>
    <col min="9" max="9" width="33.4414414414414" customWidth="1"/>
    <col min="10" max="10" width="46.5585585585586" customWidth="1"/>
    <col min="11" max="11" width="42.8198198198198" customWidth="1"/>
    <col min="12" max="12" width="31.5585585585586" style="3" customWidth="1"/>
    <col min="13" max="13" width="15.8738738738739" style="3" customWidth="1"/>
    <col min="14" max="14" width="17.3783783783784" style="3" customWidth="1"/>
    <col min="15" max="15" width="15.8738738738739" style="3"/>
    <col min="16" max="17" width="8.87387387387387" style="3"/>
  </cols>
  <sheetData>
    <row r="1" spans="1:11">
      <c r="A1" s="1"/>
      <c r="C1" s="1"/>
      <c r="D1" s="1"/>
      <c r="E1" s="1"/>
      <c r="F1" s="1"/>
      <c r="G1" s="1"/>
      <c r="H1" s="1"/>
      <c r="I1" s="1"/>
      <c r="J1" s="1"/>
      <c r="K1" s="1"/>
    </row>
    <row r="2" s="1" customFormat="1" ht="55" customHeight="1" spans="1:15">
      <c r="A2" s="4" t="s">
        <v>0</v>
      </c>
      <c r="B2" s="2"/>
      <c r="C2" s="1"/>
      <c r="D2" s="1"/>
      <c r="E2" s="1"/>
      <c r="F2" s="1"/>
      <c r="G2" s="5"/>
      <c r="H2" s="1"/>
      <c r="I2" s="1"/>
      <c r="J2" s="1"/>
      <c r="K2" s="1"/>
      <c r="O2" s="19"/>
    </row>
    <row r="3" ht="89.1" customHeight="1" spans="1:12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</row>
    <row r="4" ht="63" customHeight="1" spans="1:12">
      <c r="A4" s="7" t="s">
        <v>2</v>
      </c>
      <c r="B4" s="7" t="s">
        <v>3</v>
      </c>
      <c r="C4" s="8" t="s">
        <v>4</v>
      </c>
      <c r="D4" s="8"/>
      <c r="E4" s="8"/>
      <c r="F4" s="8"/>
      <c r="G4" s="8"/>
      <c r="H4" s="7" t="s">
        <v>5</v>
      </c>
      <c r="I4" s="7"/>
      <c r="J4" s="7"/>
      <c r="K4" s="20" t="s">
        <v>6</v>
      </c>
      <c r="L4" s="21" t="s">
        <v>7</v>
      </c>
    </row>
    <row r="5" ht="91.3" spans="1:12">
      <c r="A5" s="7"/>
      <c r="B5" s="7"/>
      <c r="C5" s="9" t="s">
        <v>8</v>
      </c>
      <c r="D5" s="10" t="s">
        <v>9</v>
      </c>
      <c r="E5" s="9" t="s">
        <v>10</v>
      </c>
      <c r="F5" s="10" t="s">
        <v>9</v>
      </c>
      <c r="G5" s="10" t="s">
        <v>11</v>
      </c>
      <c r="H5" s="9" t="s">
        <v>10</v>
      </c>
      <c r="I5" s="9" t="s">
        <v>9</v>
      </c>
      <c r="J5" s="10" t="s">
        <v>12</v>
      </c>
      <c r="K5" s="20"/>
      <c r="L5" s="21"/>
    </row>
    <row r="6" ht="58" customHeight="1" spans="1:12">
      <c r="A6" s="11">
        <v>1</v>
      </c>
      <c r="B6" s="12" t="s">
        <v>13</v>
      </c>
      <c r="C6" s="13">
        <v>147702.1171</v>
      </c>
      <c r="D6" s="13">
        <v>294.73</v>
      </c>
      <c r="E6" s="13">
        <v>5700</v>
      </c>
      <c r="F6" s="13">
        <v>7.78</v>
      </c>
      <c r="G6" s="14">
        <f>D6+F6</f>
        <v>302.51</v>
      </c>
      <c r="H6" s="13">
        <v>46355</v>
      </c>
      <c r="I6" s="13">
        <v>45.610705</v>
      </c>
      <c r="J6" s="14">
        <v>45.610705</v>
      </c>
      <c r="K6" s="14">
        <f>G6+J6</f>
        <v>348.120705</v>
      </c>
      <c r="L6" s="14">
        <v>0</v>
      </c>
    </row>
    <row r="7" ht="58" customHeight="1" spans="1:12">
      <c r="A7" s="15">
        <v>2</v>
      </c>
      <c r="B7" s="12" t="s">
        <v>14</v>
      </c>
      <c r="C7" s="13">
        <v>5170</v>
      </c>
      <c r="D7" s="13">
        <v>7.39</v>
      </c>
      <c r="E7" s="13">
        <v>6390</v>
      </c>
      <c r="F7" s="13">
        <v>9.57</v>
      </c>
      <c r="G7" s="14">
        <f t="shared" ref="G7:G38" si="0">D7+F7</f>
        <v>16.96</v>
      </c>
      <c r="H7" s="13">
        <v>0</v>
      </c>
      <c r="I7" s="13">
        <v>0</v>
      </c>
      <c r="J7" s="14">
        <v>0</v>
      </c>
      <c r="K7" s="14">
        <f t="shared" ref="K7:K38" si="1">G7+J7</f>
        <v>16.96</v>
      </c>
      <c r="L7" s="14">
        <v>0</v>
      </c>
    </row>
    <row r="8" ht="58" customHeight="1" spans="1:12">
      <c r="A8" s="11">
        <v>3</v>
      </c>
      <c r="B8" s="12" t="s">
        <v>15</v>
      </c>
      <c r="C8" s="13">
        <v>36726.9178</v>
      </c>
      <c r="D8" s="13">
        <v>72.73</v>
      </c>
      <c r="E8" s="13">
        <v>17485</v>
      </c>
      <c r="F8" s="13">
        <v>26.07</v>
      </c>
      <c r="G8" s="14">
        <f t="shared" si="0"/>
        <v>98.8</v>
      </c>
      <c r="H8" s="13">
        <v>0</v>
      </c>
      <c r="I8" s="13">
        <v>0</v>
      </c>
      <c r="J8" s="14">
        <v>0</v>
      </c>
      <c r="K8" s="14">
        <f t="shared" si="1"/>
        <v>98.8</v>
      </c>
      <c r="L8" s="14">
        <v>0</v>
      </c>
    </row>
    <row r="9" ht="58" customHeight="1" spans="1:12">
      <c r="A9" s="15">
        <v>4</v>
      </c>
      <c r="B9" s="12" t="s">
        <v>16</v>
      </c>
      <c r="C9" s="13">
        <v>0</v>
      </c>
      <c r="D9" s="13">
        <v>0</v>
      </c>
      <c r="E9" s="13">
        <v>0</v>
      </c>
      <c r="F9" s="13">
        <v>0</v>
      </c>
      <c r="G9" s="14">
        <f t="shared" si="0"/>
        <v>0</v>
      </c>
      <c r="H9" s="13">
        <v>0</v>
      </c>
      <c r="I9" s="13">
        <v>0</v>
      </c>
      <c r="J9" s="14">
        <v>0</v>
      </c>
      <c r="K9" s="14">
        <f t="shared" si="1"/>
        <v>0</v>
      </c>
      <c r="L9" s="14">
        <v>0</v>
      </c>
    </row>
    <row r="10" ht="58" customHeight="1" spans="1:12">
      <c r="A10" s="11">
        <v>5</v>
      </c>
      <c r="B10" s="12" t="s">
        <v>17</v>
      </c>
      <c r="C10" s="13">
        <v>34862</v>
      </c>
      <c r="D10" s="13">
        <v>68.72</v>
      </c>
      <c r="E10" s="13">
        <v>20840</v>
      </c>
      <c r="F10" s="13">
        <v>30.83</v>
      </c>
      <c r="G10" s="14">
        <f t="shared" si="0"/>
        <v>99.55</v>
      </c>
      <c r="H10" s="13">
        <v>1760</v>
      </c>
      <c r="I10" s="13">
        <v>1.75211</v>
      </c>
      <c r="J10" s="14">
        <v>1.75211</v>
      </c>
      <c r="K10" s="14">
        <f t="shared" si="1"/>
        <v>101.30211</v>
      </c>
      <c r="L10" s="14">
        <v>0</v>
      </c>
    </row>
    <row r="11" ht="58" customHeight="1" spans="1:12">
      <c r="A11" s="15">
        <v>6</v>
      </c>
      <c r="B11" s="12" t="s">
        <v>18</v>
      </c>
      <c r="C11" s="13">
        <v>6142</v>
      </c>
      <c r="D11" s="13">
        <v>11.57</v>
      </c>
      <c r="E11" s="13">
        <v>950</v>
      </c>
      <c r="F11" s="13">
        <v>1.42</v>
      </c>
      <c r="G11" s="14">
        <f t="shared" si="0"/>
        <v>12.99</v>
      </c>
      <c r="H11" s="13">
        <v>0</v>
      </c>
      <c r="I11" s="13">
        <v>0</v>
      </c>
      <c r="J11" s="14">
        <v>0</v>
      </c>
      <c r="K11" s="14">
        <f t="shared" si="1"/>
        <v>12.99</v>
      </c>
      <c r="L11" s="14">
        <v>0</v>
      </c>
    </row>
    <row r="12" ht="58" customHeight="1" spans="1:12">
      <c r="A12" s="11">
        <v>7</v>
      </c>
      <c r="B12" s="12" t="s">
        <v>19</v>
      </c>
      <c r="C12" s="13">
        <v>5529.8</v>
      </c>
      <c r="D12" s="13">
        <v>10.86</v>
      </c>
      <c r="E12" s="13">
        <v>4490</v>
      </c>
      <c r="F12" s="13">
        <v>6.72</v>
      </c>
      <c r="G12" s="14">
        <f t="shared" si="0"/>
        <v>17.58</v>
      </c>
      <c r="H12" s="13">
        <v>0</v>
      </c>
      <c r="I12" s="13">
        <v>0</v>
      </c>
      <c r="J12" s="14">
        <v>0</v>
      </c>
      <c r="K12" s="14">
        <f t="shared" si="1"/>
        <v>17.58</v>
      </c>
      <c r="L12" s="14">
        <v>0</v>
      </c>
    </row>
    <row r="13" ht="58" customHeight="1" spans="1:12">
      <c r="A13" s="15">
        <v>8</v>
      </c>
      <c r="B13" s="12" t="s">
        <v>20</v>
      </c>
      <c r="C13" s="13">
        <v>21302.7</v>
      </c>
      <c r="D13" s="13">
        <v>41.81</v>
      </c>
      <c r="E13" s="13">
        <v>4000</v>
      </c>
      <c r="F13" s="13">
        <v>5.97</v>
      </c>
      <c r="G13" s="14">
        <f t="shared" si="0"/>
        <v>47.78</v>
      </c>
      <c r="H13" s="13">
        <v>0</v>
      </c>
      <c r="I13" s="13">
        <v>0</v>
      </c>
      <c r="J13" s="14">
        <v>0</v>
      </c>
      <c r="K13" s="14">
        <f t="shared" si="1"/>
        <v>47.78</v>
      </c>
      <c r="L13" s="14">
        <v>0</v>
      </c>
    </row>
    <row r="14" ht="58" customHeight="1" spans="1:12">
      <c r="A14" s="11">
        <v>9</v>
      </c>
      <c r="B14" s="12" t="s">
        <v>21</v>
      </c>
      <c r="C14" s="13">
        <v>15998.5</v>
      </c>
      <c r="D14" s="13">
        <v>31.37</v>
      </c>
      <c r="E14" s="13">
        <v>5377</v>
      </c>
      <c r="F14" s="13">
        <v>6.69</v>
      </c>
      <c r="G14" s="14">
        <f t="shared" si="0"/>
        <v>38.06</v>
      </c>
      <c r="H14" s="13">
        <v>0</v>
      </c>
      <c r="I14" s="13">
        <v>0</v>
      </c>
      <c r="J14" s="14">
        <v>0</v>
      </c>
      <c r="K14" s="14">
        <f t="shared" si="1"/>
        <v>38.06</v>
      </c>
      <c r="L14" s="14">
        <v>0</v>
      </c>
    </row>
    <row r="15" ht="58" customHeight="1" spans="1:12">
      <c r="A15" s="15">
        <v>10</v>
      </c>
      <c r="B15" s="12" t="s">
        <v>22</v>
      </c>
      <c r="C15" s="13">
        <v>24125</v>
      </c>
      <c r="D15" s="13">
        <v>47.4</v>
      </c>
      <c r="E15" s="13">
        <v>8840</v>
      </c>
      <c r="F15" s="13">
        <v>11.21</v>
      </c>
      <c r="G15" s="14">
        <f t="shared" si="0"/>
        <v>58.61</v>
      </c>
      <c r="H15" s="13">
        <v>0</v>
      </c>
      <c r="I15" s="13">
        <v>0</v>
      </c>
      <c r="J15" s="14">
        <v>0</v>
      </c>
      <c r="K15" s="14">
        <f t="shared" si="1"/>
        <v>58.61</v>
      </c>
      <c r="L15" s="14">
        <v>0</v>
      </c>
    </row>
    <row r="16" ht="58" customHeight="1" spans="1:12">
      <c r="A16" s="11">
        <v>11</v>
      </c>
      <c r="B16" s="12" t="s">
        <v>23</v>
      </c>
      <c r="C16" s="13">
        <v>19408</v>
      </c>
      <c r="D16" s="13">
        <v>37.03</v>
      </c>
      <c r="E16" s="13">
        <v>5872</v>
      </c>
      <c r="F16" s="13">
        <v>8.05</v>
      </c>
      <c r="G16" s="14">
        <f t="shared" si="0"/>
        <v>45.08</v>
      </c>
      <c r="H16" s="13">
        <v>0</v>
      </c>
      <c r="I16" s="13">
        <v>0</v>
      </c>
      <c r="J16" s="14">
        <v>0</v>
      </c>
      <c r="K16" s="14">
        <f t="shared" si="1"/>
        <v>45.08</v>
      </c>
      <c r="L16" s="14">
        <v>0</v>
      </c>
    </row>
    <row r="17" ht="58" customHeight="1" spans="1:12">
      <c r="A17" s="15">
        <v>12</v>
      </c>
      <c r="B17" s="12" t="s">
        <v>24</v>
      </c>
      <c r="C17" s="13">
        <v>12480.24896</v>
      </c>
      <c r="D17" s="13">
        <v>21.13</v>
      </c>
      <c r="E17" s="13">
        <v>1500</v>
      </c>
      <c r="F17" s="13">
        <v>0.66</v>
      </c>
      <c r="G17" s="14">
        <f t="shared" si="0"/>
        <v>21.79</v>
      </c>
      <c r="H17" s="13">
        <v>0</v>
      </c>
      <c r="I17" s="13">
        <v>0</v>
      </c>
      <c r="J17" s="14">
        <v>0</v>
      </c>
      <c r="K17" s="14">
        <f t="shared" si="1"/>
        <v>21.79</v>
      </c>
      <c r="L17" s="14">
        <v>0</v>
      </c>
    </row>
    <row r="18" ht="58" customHeight="1" spans="1:12">
      <c r="A18" s="11">
        <v>13</v>
      </c>
      <c r="B18" s="12" t="s">
        <v>25</v>
      </c>
      <c r="C18" s="13">
        <v>18111</v>
      </c>
      <c r="D18" s="13">
        <v>36.1</v>
      </c>
      <c r="E18" s="13">
        <v>2300</v>
      </c>
      <c r="F18" s="13">
        <v>3.44</v>
      </c>
      <c r="G18" s="14">
        <f t="shared" si="0"/>
        <v>39.54</v>
      </c>
      <c r="H18" s="13">
        <v>1520</v>
      </c>
      <c r="I18" s="13">
        <v>1.515835</v>
      </c>
      <c r="J18" s="14">
        <v>1.515835</v>
      </c>
      <c r="K18" s="14">
        <f t="shared" si="1"/>
        <v>41.055835</v>
      </c>
      <c r="L18" s="14">
        <v>0</v>
      </c>
    </row>
    <row r="19" ht="58" customHeight="1" spans="1:12">
      <c r="A19" s="15">
        <v>14</v>
      </c>
      <c r="B19" s="12" t="s">
        <v>26</v>
      </c>
      <c r="C19" s="13">
        <v>0</v>
      </c>
      <c r="D19" s="13">
        <v>0</v>
      </c>
      <c r="E19" s="13">
        <v>0</v>
      </c>
      <c r="F19" s="13">
        <v>0</v>
      </c>
      <c r="G19" s="14">
        <f t="shared" si="0"/>
        <v>0</v>
      </c>
      <c r="H19" s="13">
        <v>0</v>
      </c>
      <c r="I19" s="13">
        <v>0</v>
      </c>
      <c r="J19" s="14">
        <v>0</v>
      </c>
      <c r="K19" s="14">
        <f t="shared" si="1"/>
        <v>0</v>
      </c>
      <c r="L19" s="14">
        <v>0</v>
      </c>
    </row>
    <row r="20" ht="58" customHeight="1" spans="1:12">
      <c r="A20" s="11">
        <v>15</v>
      </c>
      <c r="B20" s="12" t="s">
        <v>27</v>
      </c>
      <c r="C20" s="13">
        <v>5076.766</v>
      </c>
      <c r="D20" s="13">
        <v>10.13</v>
      </c>
      <c r="E20" s="13">
        <v>9350</v>
      </c>
      <c r="F20" s="13">
        <v>13.99</v>
      </c>
      <c r="G20" s="14">
        <f t="shared" si="0"/>
        <v>24.12</v>
      </c>
      <c r="H20" s="13">
        <v>0</v>
      </c>
      <c r="I20" s="13">
        <v>0</v>
      </c>
      <c r="J20" s="14">
        <v>0</v>
      </c>
      <c r="K20" s="14">
        <f t="shared" si="1"/>
        <v>24.12</v>
      </c>
      <c r="L20" s="14">
        <v>0</v>
      </c>
    </row>
    <row r="21" ht="58" customHeight="1" spans="1:12">
      <c r="A21" s="15">
        <v>16</v>
      </c>
      <c r="B21" s="12" t="s">
        <v>28</v>
      </c>
      <c r="C21" s="13">
        <v>6400</v>
      </c>
      <c r="D21" s="13">
        <v>12.75</v>
      </c>
      <c r="E21" s="13">
        <v>0</v>
      </c>
      <c r="F21" s="13">
        <v>0</v>
      </c>
      <c r="G21" s="14">
        <f t="shared" si="0"/>
        <v>12.75</v>
      </c>
      <c r="H21" s="13">
        <v>0</v>
      </c>
      <c r="I21" s="13">
        <v>0</v>
      </c>
      <c r="J21" s="14">
        <v>0</v>
      </c>
      <c r="K21" s="14">
        <f t="shared" si="1"/>
        <v>12.75</v>
      </c>
      <c r="L21" s="14">
        <v>0</v>
      </c>
    </row>
    <row r="22" ht="58" customHeight="1" spans="1:12">
      <c r="A22" s="11">
        <v>17</v>
      </c>
      <c r="B22" s="12" t="s">
        <v>29</v>
      </c>
      <c r="C22" s="13">
        <v>6830</v>
      </c>
      <c r="D22" s="13">
        <v>13.52</v>
      </c>
      <c r="E22" s="13">
        <v>10590</v>
      </c>
      <c r="F22" s="13">
        <v>15.85</v>
      </c>
      <c r="G22" s="14">
        <f t="shared" si="0"/>
        <v>29.37</v>
      </c>
      <c r="H22" s="13">
        <v>0</v>
      </c>
      <c r="I22" s="13">
        <v>0</v>
      </c>
      <c r="J22" s="14">
        <v>0</v>
      </c>
      <c r="K22" s="14">
        <f t="shared" si="1"/>
        <v>29.37</v>
      </c>
      <c r="L22" s="14">
        <v>0</v>
      </c>
    </row>
    <row r="23" ht="58" customHeight="1" spans="1:12">
      <c r="A23" s="15">
        <v>18</v>
      </c>
      <c r="B23" s="12" t="s">
        <v>30</v>
      </c>
      <c r="C23" s="13">
        <v>10736.4077</v>
      </c>
      <c r="D23" s="13">
        <v>20.59</v>
      </c>
      <c r="E23" s="13">
        <v>6250</v>
      </c>
      <c r="F23" s="13">
        <v>9.33</v>
      </c>
      <c r="G23" s="14">
        <f t="shared" si="0"/>
        <v>29.92</v>
      </c>
      <c r="H23" s="13">
        <v>0</v>
      </c>
      <c r="I23" s="13">
        <v>0</v>
      </c>
      <c r="J23" s="14">
        <v>0</v>
      </c>
      <c r="K23" s="14">
        <f t="shared" si="1"/>
        <v>29.92</v>
      </c>
      <c r="L23" s="14">
        <v>0</v>
      </c>
    </row>
    <row r="24" ht="58" customHeight="1" spans="1:12">
      <c r="A24" s="11">
        <v>19</v>
      </c>
      <c r="B24" s="12" t="s">
        <v>31</v>
      </c>
      <c r="C24" s="13">
        <v>16501</v>
      </c>
      <c r="D24" s="13">
        <v>32</v>
      </c>
      <c r="E24" s="13">
        <v>700</v>
      </c>
      <c r="F24" s="13">
        <v>1.05</v>
      </c>
      <c r="G24" s="14">
        <f t="shared" si="0"/>
        <v>33.05</v>
      </c>
      <c r="H24" s="13">
        <v>0</v>
      </c>
      <c r="I24" s="13">
        <v>0</v>
      </c>
      <c r="J24" s="14">
        <v>0</v>
      </c>
      <c r="K24" s="14">
        <f t="shared" si="1"/>
        <v>33.05</v>
      </c>
      <c r="L24" s="14">
        <v>0</v>
      </c>
    </row>
    <row r="25" ht="58" customHeight="1" spans="1:12">
      <c r="A25" s="15">
        <v>20</v>
      </c>
      <c r="B25" s="12" t="s">
        <v>32</v>
      </c>
      <c r="C25" s="13">
        <v>6028</v>
      </c>
      <c r="D25" s="13">
        <v>11.46</v>
      </c>
      <c r="E25" s="13">
        <v>2600</v>
      </c>
      <c r="F25" s="13">
        <v>3.88</v>
      </c>
      <c r="G25" s="14">
        <f t="shared" si="0"/>
        <v>15.34</v>
      </c>
      <c r="H25" s="13">
        <v>0</v>
      </c>
      <c r="I25" s="13">
        <v>0</v>
      </c>
      <c r="J25" s="14">
        <v>0</v>
      </c>
      <c r="K25" s="14">
        <f t="shared" si="1"/>
        <v>15.34</v>
      </c>
      <c r="L25" s="14">
        <v>0</v>
      </c>
    </row>
    <row r="26" ht="58" customHeight="1" spans="1:12">
      <c r="A26" s="11">
        <v>21</v>
      </c>
      <c r="B26" s="12" t="s">
        <v>33</v>
      </c>
      <c r="C26" s="13">
        <v>11994</v>
      </c>
      <c r="D26" s="13">
        <v>23.71</v>
      </c>
      <c r="E26" s="13">
        <v>1800</v>
      </c>
      <c r="F26" s="13">
        <v>2.7</v>
      </c>
      <c r="G26" s="14">
        <f t="shared" si="0"/>
        <v>26.41</v>
      </c>
      <c r="H26" s="13">
        <v>0</v>
      </c>
      <c r="I26" s="13">
        <v>0</v>
      </c>
      <c r="J26" s="14">
        <v>0</v>
      </c>
      <c r="K26" s="14">
        <f t="shared" si="1"/>
        <v>26.41</v>
      </c>
      <c r="L26" s="14">
        <v>0</v>
      </c>
    </row>
    <row r="27" ht="58" customHeight="1" spans="1:12">
      <c r="A27" s="15">
        <v>22</v>
      </c>
      <c r="B27" s="12" t="s">
        <v>34</v>
      </c>
      <c r="C27" s="13">
        <v>15270.07</v>
      </c>
      <c r="D27" s="13">
        <v>26.07</v>
      </c>
      <c r="E27" s="13">
        <v>0</v>
      </c>
      <c r="F27" s="13">
        <v>0</v>
      </c>
      <c r="G27" s="14">
        <f t="shared" si="0"/>
        <v>26.07</v>
      </c>
      <c r="H27" s="13">
        <v>0</v>
      </c>
      <c r="I27" s="13">
        <v>0</v>
      </c>
      <c r="J27" s="14">
        <v>0</v>
      </c>
      <c r="K27" s="14">
        <f t="shared" si="1"/>
        <v>26.07</v>
      </c>
      <c r="L27" s="14">
        <v>0</v>
      </c>
    </row>
    <row r="28" ht="58" customHeight="1" spans="1:12">
      <c r="A28" s="11">
        <v>23</v>
      </c>
      <c r="B28" s="12" t="s">
        <v>35</v>
      </c>
      <c r="C28" s="13">
        <v>0</v>
      </c>
      <c r="D28" s="13">
        <v>0</v>
      </c>
      <c r="E28" s="13">
        <v>0</v>
      </c>
      <c r="F28" s="13">
        <v>0</v>
      </c>
      <c r="G28" s="14">
        <f t="shared" si="0"/>
        <v>0</v>
      </c>
      <c r="H28" s="13">
        <v>0</v>
      </c>
      <c r="I28" s="13">
        <v>0</v>
      </c>
      <c r="J28" s="14">
        <v>0</v>
      </c>
      <c r="K28" s="14">
        <f t="shared" si="1"/>
        <v>0</v>
      </c>
      <c r="L28" s="14">
        <v>0</v>
      </c>
    </row>
    <row r="29" ht="58" customHeight="1" spans="1:12">
      <c r="A29" s="15">
        <v>24</v>
      </c>
      <c r="B29" s="12" t="s">
        <v>36</v>
      </c>
      <c r="C29" s="13">
        <v>1140</v>
      </c>
      <c r="D29" s="13">
        <v>2.28</v>
      </c>
      <c r="E29" s="13">
        <v>798</v>
      </c>
      <c r="F29" s="13">
        <v>1.2</v>
      </c>
      <c r="G29" s="14">
        <f t="shared" si="0"/>
        <v>3.48</v>
      </c>
      <c r="H29" s="13">
        <v>0</v>
      </c>
      <c r="I29" s="13">
        <v>0</v>
      </c>
      <c r="J29" s="14">
        <v>0</v>
      </c>
      <c r="K29" s="14">
        <f t="shared" si="1"/>
        <v>3.48</v>
      </c>
      <c r="L29" s="14">
        <v>0</v>
      </c>
    </row>
    <row r="30" ht="58" customHeight="1" spans="1:12">
      <c r="A30" s="11">
        <v>25</v>
      </c>
      <c r="B30" s="12" t="s">
        <v>37</v>
      </c>
      <c r="C30" s="13">
        <v>0</v>
      </c>
      <c r="D30" s="13">
        <v>0</v>
      </c>
      <c r="E30" s="13">
        <v>0</v>
      </c>
      <c r="F30" s="13">
        <v>0</v>
      </c>
      <c r="G30" s="14">
        <f t="shared" si="0"/>
        <v>0</v>
      </c>
      <c r="H30" s="13">
        <v>0</v>
      </c>
      <c r="I30" s="13">
        <v>0</v>
      </c>
      <c r="J30" s="14">
        <v>0</v>
      </c>
      <c r="K30" s="14">
        <f t="shared" si="1"/>
        <v>0</v>
      </c>
      <c r="L30" s="14">
        <v>0</v>
      </c>
    </row>
    <row r="31" ht="58" customHeight="1" spans="1:12">
      <c r="A31" s="15">
        <v>26</v>
      </c>
      <c r="B31" s="12" t="s">
        <v>38</v>
      </c>
      <c r="C31" s="13">
        <v>0</v>
      </c>
      <c r="D31" s="13">
        <v>0</v>
      </c>
      <c r="E31" s="13">
        <v>0</v>
      </c>
      <c r="F31" s="13">
        <v>0</v>
      </c>
      <c r="G31" s="14">
        <f t="shared" si="0"/>
        <v>0</v>
      </c>
      <c r="H31" s="13">
        <v>0</v>
      </c>
      <c r="I31" s="13">
        <v>0</v>
      </c>
      <c r="J31" s="14">
        <v>0</v>
      </c>
      <c r="K31" s="14">
        <f t="shared" si="1"/>
        <v>0</v>
      </c>
      <c r="L31" s="14">
        <v>0</v>
      </c>
    </row>
    <row r="32" ht="58" customHeight="1" spans="1:12">
      <c r="A32" s="11">
        <v>27</v>
      </c>
      <c r="B32" s="12" t="s">
        <v>39</v>
      </c>
      <c r="C32" s="13">
        <v>10786</v>
      </c>
      <c r="D32" s="13">
        <v>21.36</v>
      </c>
      <c r="E32" s="13">
        <v>11590</v>
      </c>
      <c r="F32" s="13">
        <v>16.96</v>
      </c>
      <c r="G32" s="14">
        <f t="shared" si="0"/>
        <v>38.32</v>
      </c>
      <c r="H32" s="13">
        <v>0</v>
      </c>
      <c r="I32" s="13">
        <v>0</v>
      </c>
      <c r="J32" s="14">
        <v>0</v>
      </c>
      <c r="K32" s="14">
        <f t="shared" si="1"/>
        <v>38.32</v>
      </c>
      <c r="L32" s="14">
        <v>0</v>
      </c>
    </row>
    <row r="33" ht="58" customHeight="1" spans="1:12">
      <c r="A33" s="15">
        <v>28</v>
      </c>
      <c r="B33" s="12" t="s">
        <v>40</v>
      </c>
      <c r="C33" s="13">
        <v>8735</v>
      </c>
      <c r="D33" s="13">
        <v>17.43</v>
      </c>
      <c r="E33" s="13">
        <v>0</v>
      </c>
      <c r="F33" s="13">
        <v>0</v>
      </c>
      <c r="G33" s="14">
        <f t="shared" si="0"/>
        <v>17.43</v>
      </c>
      <c r="H33" s="13">
        <v>0</v>
      </c>
      <c r="I33" s="13">
        <v>0</v>
      </c>
      <c r="J33" s="14">
        <v>0</v>
      </c>
      <c r="K33" s="14">
        <f t="shared" si="1"/>
        <v>17.43</v>
      </c>
      <c r="L33" s="14">
        <v>0</v>
      </c>
    </row>
    <row r="34" ht="58" customHeight="1" spans="1:12">
      <c r="A34" s="11">
        <v>29</v>
      </c>
      <c r="B34" s="12" t="s">
        <v>41</v>
      </c>
      <c r="C34" s="13">
        <v>7597.4593</v>
      </c>
      <c r="D34" s="13">
        <v>15</v>
      </c>
      <c r="E34" s="13">
        <v>2400</v>
      </c>
      <c r="F34" s="13">
        <v>3.6</v>
      </c>
      <c r="G34" s="14">
        <f t="shared" si="0"/>
        <v>18.6</v>
      </c>
      <c r="H34" s="13">
        <v>0</v>
      </c>
      <c r="I34" s="13">
        <v>0</v>
      </c>
      <c r="J34" s="14">
        <v>0</v>
      </c>
      <c r="K34" s="14">
        <f t="shared" si="1"/>
        <v>18.6</v>
      </c>
      <c r="L34" s="14">
        <v>0</v>
      </c>
    </row>
    <row r="35" ht="58" customHeight="1" spans="1:12">
      <c r="A35" s="15">
        <v>30</v>
      </c>
      <c r="B35" s="12" t="s">
        <v>42</v>
      </c>
      <c r="C35" s="13">
        <v>3600</v>
      </c>
      <c r="D35" s="13">
        <v>6.87</v>
      </c>
      <c r="E35" s="13">
        <v>2500</v>
      </c>
      <c r="F35" s="13">
        <v>3.71</v>
      </c>
      <c r="G35" s="14">
        <f t="shared" si="0"/>
        <v>10.58</v>
      </c>
      <c r="H35" s="13">
        <v>0</v>
      </c>
      <c r="I35" s="13">
        <v>0</v>
      </c>
      <c r="J35" s="14">
        <v>0</v>
      </c>
      <c r="K35" s="14">
        <f t="shared" si="1"/>
        <v>10.58</v>
      </c>
      <c r="L35" s="14">
        <v>0</v>
      </c>
    </row>
    <row r="36" ht="58" customHeight="1" spans="1:12">
      <c r="A36" s="11">
        <v>31</v>
      </c>
      <c r="B36" s="12" t="s">
        <v>43</v>
      </c>
      <c r="C36" s="13">
        <v>4110</v>
      </c>
      <c r="D36" s="13">
        <v>7.1</v>
      </c>
      <c r="E36" s="13">
        <v>900</v>
      </c>
      <c r="F36" s="13">
        <v>1.35</v>
      </c>
      <c r="G36" s="14">
        <f t="shared" si="0"/>
        <v>8.45</v>
      </c>
      <c r="H36" s="13">
        <v>0</v>
      </c>
      <c r="I36" s="13">
        <v>0</v>
      </c>
      <c r="J36" s="14">
        <v>0</v>
      </c>
      <c r="K36" s="14">
        <f t="shared" si="1"/>
        <v>8.45</v>
      </c>
      <c r="L36" s="14">
        <v>0</v>
      </c>
    </row>
    <row r="37" ht="58" customHeight="1" spans="1:12">
      <c r="A37" s="15">
        <v>32</v>
      </c>
      <c r="B37" s="12" t="s">
        <v>44</v>
      </c>
      <c r="C37" s="13">
        <v>1275</v>
      </c>
      <c r="D37" s="13">
        <v>2.36</v>
      </c>
      <c r="E37" s="13">
        <v>0</v>
      </c>
      <c r="F37" s="13">
        <v>0</v>
      </c>
      <c r="G37" s="14">
        <f t="shared" si="0"/>
        <v>2.36</v>
      </c>
      <c r="H37" s="13">
        <v>0</v>
      </c>
      <c r="I37" s="13">
        <v>0</v>
      </c>
      <c r="J37" s="14">
        <v>0</v>
      </c>
      <c r="K37" s="14">
        <f t="shared" si="1"/>
        <v>2.36</v>
      </c>
      <c r="L37" s="14">
        <v>0</v>
      </c>
    </row>
    <row r="38" ht="58" customHeight="1" spans="1:12">
      <c r="A38" s="11">
        <v>33</v>
      </c>
      <c r="B38" s="12" t="s">
        <v>45</v>
      </c>
      <c r="C38" s="13">
        <v>7281.84</v>
      </c>
      <c r="D38" s="13">
        <v>14.35</v>
      </c>
      <c r="E38" s="13">
        <v>16400</v>
      </c>
      <c r="F38" s="13">
        <v>24.54</v>
      </c>
      <c r="G38" s="14">
        <f t="shared" si="0"/>
        <v>38.89</v>
      </c>
      <c r="H38" s="13">
        <v>0</v>
      </c>
      <c r="I38" s="13">
        <v>0</v>
      </c>
      <c r="J38" s="14">
        <v>0</v>
      </c>
      <c r="K38" s="14">
        <f t="shared" si="1"/>
        <v>38.89</v>
      </c>
      <c r="L38" s="14">
        <v>0</v>
      </c>
    </row>
    <row r="39" ht="58" customHeight="1" spans="1:12">
      <c r="A39" s="15">
        <v>34</v>
      </c>
      <c r="B39" s="12" t="s">
        <v>46</v>
      </c>
      <c r="C39" s="13">
        <v>4773</v>
      </c>
      <c r="D39" s="13">
        <v>9.51</v>
      </c>
      <c r="E39" s="13">
        <v>1700</v>
      </c>
      <c r="F39" s="13">
        <v>2.55</v>
      </c>
      <c r="G39" s="14">
        <f t="shared" ref="G39:G63" si="2">D39+F39</f>
        <v>12.06</v>
      </c>
      <c r="H39" s="13">
        <v>0</v>
      </c>
      <c r="I39" s="13">
        <v>0</v>
      </c>
      <c r="J39" s="14">
        <v>0</v>
      </c>
      <c r="K39" s="14">
        <f t="shared" ref="K39:K63" si="3">G39+J39</f>
        <v>12.06</v>
      </c>
      <c r="L39" s="14">
        <v>0</v>
      </c>
    </row>
    <row r="40" ht="58" customHeight="1" spans="1:12">
      <c r="A40" s="11">
        <v>35</v>
      </c>
      <c r="B40" s="12" t="s">
        <v>47</v>
      </c>
      <c r="C40" s="13">
        <v>0</v>
      </c>
      <c r="D40" s="13">
        <v>0</v>
      </c>
      <c r="E40" s="13">
        <v>0</v>
      </c>
      <c r="F40" s="13">
        <v>0</v>
      </c>
      <c r="G40" s="14">
        <f t="shared" si="2"/>
        <v>0</v>
      </c>
      <c r="H40" s="13">
        <v>2850</v>
      </c>
      <c r="I40" s="13">
        <v>2.842192</v>
      </c>
      <c r="J40" s="14">
        <v>2.842192</v>
      </c>
      <c r="K40" s="14">
        <f t="shared" si="3"/>
        <v>2.842192</v>
      </c>
      <c r="L40" s="14">
        <v>0</v>
      </c>
    </row>
    <row r="41" ht="58" customHeight="1" spans="1:12">
      <c r="A41" s="15">
        <v>36</v>
      </c>
      <c r="B41" s="12" t="s">
        <v>48</v>
      </c>
      <c r="C41" s="13">
        <v>0</v>
      </c>
      <c r="D41" s="13">
        <v>0</v>
      </c>
      <c r="E41" s="13">
        <v>1000</v>
      </c>
      <c r="F41" s="13">
        <v>1.48</v>
      </c>
      <c r="G41" s="14">
        <f t="shared" si="2"/>
        <v>1.48</v>
      </c>
      <c r="H41" s="13">
        <v>0</v>
      </c>
      <c r="I41" s="13">
        <v>0</v>
      </c>
      <c r="J41" s="14">
        <v>0</v>
      </c>
      <c r="K41" s="14">
        <f t="shared" si="3"/>
        <v>1.48</v>
      </c>
      <c r="L41" s="14">
        <v>0</v>
      </c>
    </row>
    <row r="42" ht="58" customHeight="1" spans="1:12">
      <c r="A42" s="11">
        <v>37</v>
      </c>
      <c r="B42" s="12" t="s">
        <v>49</v>
      </c>
      <c r="C42" s="13">
        <v>1269.5</v>
      </c>
      <c r="D42" s="13">
        <v>1.87</v>
      </c>
      <c r="E42" s="13">
        <v>3680</v>
      </c>
      <c r="F42" s="13">
        <v>3.96</v>
      </c>
      <c r="G42" s="14">
        <f t="shared" si="2"/>
        <v>5.83</v>
      </c>
      <c r="H42" s="13">
        <v>0</v>
      </c>
      <c r="I42" s="13">
        <v>0</v>
      </c>
      <c r="J42" s="14">
        <v>0</v>
      </c>
      <c r="K42" s="14">
        <f t="shared" si="3"/>
        <v>5.83</v>
      </c>
      <c r="L42" s="14">
        <v>0</v>
      </c>
    </row>
    <row r="43" ht="58" customHeight="1" spans="1:12">
      <c r="A43" s="15">
        <v>38</v>
      </c>
      <c r="B43" s="12" t="s">
        <v>50</v>
      </c>
      <c r="C43" s="13">
        <v>7720</v>
      </c>
      <c r="D43" s="13">
        <v>15.41</v>
      </c>
      <c r="E43" s="13">
        <v>0</v>
      </c>
      <c r="F43" s="13">
        <v>0</v>
      </c>
      <c r="G43" s="14">
        <f t="shared" si="2"/>
        <v>15.41</v>
      </c>
      <c r="H43" s="13">
        <v>7500</v>
      </c>
      <c r="I43" s="13">
        <v>7.443561</v>
      </c>
      <c r="J43" s="14">
        <v>7.443561</v>
      </c>
      <c r="K43" s="14">
        <f t="shared" si="3"/>
        <v>22.853561</v>
      </c>
      <c r="L43" s="14">
        <v>0</v>
      </c>
    </row>
    <row r="44" ht="58" customHeight="1" spans="1:12">
      <c r="A44" s="11">
        <v>39</v>
      </c>
      <c r="B44" s="12" t="s">
        <v>51</v>
      </c>
      <c r="C44" s="13">
        <v>0</v>
      </c>
      <c r="D44" s="13">
        <v>0</v>
      </c>
      <c r="E44" s="13">
        <v>0</v>
      </c>
      <c r="F44" s="13">
        <v>0</v>
      </c>
      <c r="G44" s="14">
        <f t="shared" si="2"/>
        <v>0</v>
      </c>
      <c r="H44" s="13">
        <v>0</v>
      </c>
      <c r="I44" s="13">
        <v>0</v>
      </c>
      <c r="J44" s="14">
        <v>0</v>
      </c>
      <c r="K44" s="14">
        <f t="shared" si="3"/>
        <v>0</v>
      </c>
      <c r="L44" s="14">
        <v>0</v>
      </c>
    </row>
    <row r="45" ht="58" customHeight="1" spans="1:12">
      <c r="A45" s="15">
        <v>40</v>
      </c>
      <c r="B45" s="12" t="s">
        <v>52</v>
      </c>
      <c r="C45" s="13">
        <v>7035</v>
      </c>
      <c r="D45" s="13">
        <v>14.05</v>
      </c>
      <c r="E45" s="13">
        <v>0</v>
      </c>
      <c r="F45" s="13">
        <v>0</v>
      </c>
      <c r="G45" s="14">
        <f t="shared" si="2"/>
        <v>14.05</v>
      </c>
      <c r="H45" s="13">
        <v>0</v>
      </c>
      <c r="I45" s="13">
        <v>0</v>
      </c>
      <c r="J45" s="14">
        <v>0</v>
      </c>
      <c r="K45" s="14">
        <f t="shared" si="3"/>
        <v>14.05</v>
      </c>
      <c r="L45" s="14">
        <v>0</v>
      </c>
    </row>
    <row r="46" ht="58" customHeight="1" spans="1:12">
      <c r="A46" s="11">
        <v>41</v>
      </c>
      <c r="B46" s="12" t="s">
        <v>53</v>
      </c>
      <c r="C46" s="13">
        <v>1538</v>
      </c>
      <c r="D46" s="13">
        <v>3.08</v>
      </c>
      <c r="E46" s="13">
        <v>0</v>
      </c>
      <c r="F46" s="13">
        <v>0</v>
      </c>
      <c r="G46" s="14">
        <f t="shared" si="2"/>
        <v>3.08</v>
      </c>
      <c r="H46" s="13">
        <v>0</v>
      </c>
      <c r="I46" s="13">
        <v>0</v>
      </c>
      <c r="J46" s="14">
        <v>0</v>
      </c>
      <c r="K46" s="14">
        <f t="shared" si="3"/>
        <v>3.08</v>
      </c>
      <c r="L46" s="14">
        <v>0</v>
      </c>
    </row>
    <row r="47" ht="58" customHeight="1" spans="1:12">
      <c r="A47" s="15">
        <v>42</v>
      </c>
      <c r="B47" s="12" t="s">
        <v>54</v>
      </c>
      <c r="C47" s="13">
        <v>1590</v>
      </c>
      <c r="D47" s="13">
        <v>3.18</v>
      </c>
      <c r="E47" s="13">
        <v>1000</v>
      </c>
      <c r="F47" s="13">
        <v>1.5</v>
      </c>
      <c r="G47" s="14">
        <f t="shared" si="2"/>
        <v>4.68</v>
      </c>
      <c r="H47" s="13">
        <v>0</v>
      </c>
      <c r="I47" s="13">
        <v>0</v>
      </c>
      <c r="J47" s="14">
        <v>0</v>
      </c>
      <c r="K47" s="14">
        <f t="shared" si="3"/>
        <v>4.68</v>
      </c>
      <c r="L47" s="14">
        <v>0</v>
      </c>
    </row>
    <row r="48" ht="58" customHeight="1" spans="1:12">
      <c r="A48" s="11">
        <v>43</v>
      </c>
      <c r="B48" s="12" t="s">
        <v>55</v>
      </c>
      <c r="C48" s="13">
        <v>1469</v>
      </c>
      <c r="D48" s="13">
        <v>2.92</v>
      </c>
      <c r="E48" s="13">
        <v>850</v>
      </c>
      <c r="F48" s="13">
        <v>1.28</v>
      </c>
      <c r="G48" s="14">
        <f t="shared" si="2"/>
        <v>4.2</v>
      </c>
      <c r="H48" s="13">
        <v>0</v>
      </c>
      <c r="I48" s="13">
        <v>0</v>
      </c>
      <c r="J48" s="14">
        <v>0</v>
      </c>
      <c r="K48" s="14">
        <f t="shared" si="3"/>
        <v>4.2</v>
      </c>
      <c r="L48" s="14">
        <v>0</v>
      </c>
    </row>
    <row r="49" ht="58" customHeight="1" spans="1:12">
      <c r="A49" s="15">
        <v>44</v>
      </c>
      <c r="B49" s="12" t="s">
        <v>56</v>
      </c>
      <c r="C49" s="13">
        <v>10473</v>
      </c>
      <c r="D49" s="13">
        <v>20.89</v>
      </c>
      <c r="E49" s="13">
        <v>1990</v>
      </c>
      <c r="F49" s="13">
        <v>2.99</v>
      </c>
      <c r="G49" s="14">
        <f t="shared" si="2"/>
        <v>23.88</v>
      </c>
      <c r="H49" s="13">
        <v>0</v>
      </c>
      <c r="I49" s="13">
        <v>0</v>
      </c>
      <c r="J49" s="14">
        <v>0</v>
      </c>
      <c r="K49" s="14">
        <f t="shared" si="3"/>
        <v>23.88</v>
      </c>
      <c r="L49" s="14">
        <v>0</v>
      </c>
    </row>
    <row r="50" ht="58" customHeight="1" spans="1:12">
      <c r="A50" s="11">
        <v>45</v>
      </c>
      <c r="B50" s="12" t="s">
        <v>57</v>
      </c>
      <c r="C50" s="13">
        <v>5520</v>
      </c>
      <c r="D50" s="13">
        <v>10.96</v>
      </c>
      <c r="E50" s="13">
        <v>0</v>
      </c>
      <c r="F50" s="13">
        <v>0</v>
      </c>
      <c r="G50" s="14">
        <f t="shared" si="2"/>
        <v>10.96</v>
      </c>
      <c r="H50" s="13">
        <v>0</v>
      </c>
      <c r="I50" s="13">
        <v>0</v>
      </c>
      <c r="J50" s="14">
        <v>0</v>
      </c>
      <c r="K50" s="14">
        <f t="shared" si="3"/>
        <v>10.96</v>
      </c>
      <c r="L50" s="14">
        <v>0</v>
      </c>
    </row>
    <row r="51" ht="58" customHeight="1" spans="1:12">
      <c r="A51" s="15">
        <v>46</v>
      </c>
      <c r="B51" s="12" t="s">
        <v>58</v>
      </c>
      <c r="C51" s="13">
        <v>4943</v>
      </c>
      <c r="D51" s="13">
        <v>9.86</v>
      </c>
      <c r="E51" s="13">
        <v>0</v>
      </c>
      <c r="F51" s="13">
        <v>0</v>
      </c>
      <c r="G51" s="14">
        <f t="shared" si="2"/>
        <v>9.86</v>
      </c>
      <c r="H51" s="13">
        <v>0</v>
      </c>
      <c r="I51" s="13">
        <v>0</v>
      </c>
      <c r="J51" s="14">
        <v>0</v>
      </c>
      <c r="K51" s="14">
        <f t="shared" si="3"/>
        <v>9.86</v>
      </c>
      <c r="L51" s="14">
        <v>0</v>
      </c>
    </row>
    <row r="52" ht="58" customHeight="1" spans="1:12">
      <c r="A52" s="11">
        <v>47</v>
      </c>
      <c r="B52" s="12" t="s">
        <v>59</v>
      </c>
      <c r="C52" s="13">
        <v>100</v>
      </c>
      <c r="D52" s="13">
        <v>0.2</v>
      </c>
      <c r="E52" s="13">
        <v>0</v>
      </c>
      <c r="F52" s="13">
        <v>0</v>
      </c>
      <c r="G52" s="14">
        <f t="shared" si="2"/>
        <v>0.2</v>
      </c>
      <c r="H52" s="13">
        <v>0</v>
      </c>
      <c r="I52" s="13">
        <v>0</v>
      </c>
      <c r="J52" s="14">
        <v>0</v>
      </c>
      <c r="K52" s="14">
        <f t="shared" si="3"/>
        <v>0.2</v>
      </c>
      <c r="L52" s="14">
        <v>0</v>
      </c>
    </row>
    <row r="53" ht="58" customHeight="1" spans="1:12">
      <c r="A53" s="15">
        <v>48</v>
      </c>
      <c r="B53" s="12" t="s">
        <v>60</v>
      </c>
      <c r="C53" s="13">
        <v>0</v>
      </c>
      <c r="D53" s="13">
        <v>0</v>
      </c>
      <c r="E53" s="13">
        <v>0</v>
      </c>
      <c r="F53" s="13">
        <v>0</v>
      </c>
      <c r="G53" s="14">
        <f t="shared" si="2"/>
        <v>0</v>
      </c>
      <c r="H53" s="13">
        <v>0</v>
      </c>
      <c r="I53" s="13">
        <v>0</v>
      </c>
      <c r="J53" s="14">
        <v>0</v>
      </c>
      <c r="K53" s="14">
        <f t="shared" si="3"/>
        <v>0</v>
      </c>
      <c r="L53" s="14">
        <v>0</v>
      </c>
    </row>
    <row r="54" ht="58" customHeight="1" spans="1:12">
      <c r="A54" s="11">
        <v>49</v>
      </c>
      <c r="B54" s="12" t="s">
        <v>61</v>
      </c>
      <c r="C54" s="13">
        <v>0</v>
      </c>
      <c r="D54" s="13">
        <v>0</v>
      </c>
      <c r="E54" s="13">
        <v>0</v>
      </c>
      <c r="F54" s="13">
        <v>0</v>
      </c>
      <c r="G54" s="14">
        <f t="shared" si="2"/>
        <v>0</v>
      </c>
      <c r="H54" s="13">
        <v>0</v>
      </c>
      <c r="I54" s="13">
        <v>0</v>
      </c>
      <c r="J54" s="14">
        <v>0</v>
      </c>
      <c r="K54" s="14">
        <f t="shared" si="3"/>
        <v>0</v>
      </c>
      <c r="L54" s="14">
        <v>0</v>
      </c>
    </row>
    <row r="55" ht="58" customHeight="1" spans="1:12">
      <c r="A55" s="15">
        <v>50</v>
      </c>
      <c r="B55" s="12" t="s">
        <v>62</v>
      </c>
      <c r="C55" s="13">
        <v>4080.94</v>
      </c>
      <c r="D55" s="13">
        <v>8.12</v>
      </c>
      <c r="E55" s="13">
        <v>2930</v>
      </c>
      <c r="F55" s="13">
        <v>4.4</v>
      </c>
      <c r="G55" s="14">
        <f t="shared" si="2"/>
        <v>12.52</v>
      </c>
      <c r="H55" s="13">
        <v>0</v>
      </c>
      <c r="I55" s="13">
        <v>0</v>
      </c>
      <c r="J55" s="14">
        <v>0</v>
      </c>
      <c r="K55" s="14">
        <f t="shared" si="3"/>
        <v>12.52</v>
      </c>
      <c r="L55" s="14">
        <v>0</v>
      </c>
    </row>
    <row r="56" ht="58" customHeight="1" spans="1:12">
      <c r="A56" s="11">
        <v>51</v>
      </c>
      <c r="B56" s="12" t="s">
        <v>63</v>
      </c>
      <c r="C56" s="13">
        <v>3850</v>
      </c>
      <c r="D56" s="13">
        <v>7.59</v>
      </c>
      <c r="E56" s="13">
        <v>900</v>
      </c>
      <c r="F56" s="13">
        <v>1.34</v>
      </c>
      <c r="G56" s="14">
        <f t="shared" si="2"/>
        <v>8.93</v>
      </c>
      <c r="H56" s="13">
        <v>0</v>
      </c>
      <c r="I56" s="13">
        <v>0</v>
      </c>
      <c r="J56" s="14">
        <v>0</v>
      </c>
      <c r="K56" s="14">
        <f t="shared" si="3"/>
        <v>8.93</v>
      </c>
      <c r="L56" s="14">
        <v>0</v>
      </c>
    </row>
    <row r="57" ht="58" customHeight="1" spans="1:12">
      <c r="A57" s="15">
        <v>52</v>
      </c>
      <c r="B57" s="12" t="s">
        <v>64</v>
      </c>
      <c r="C57" s="13">
        <v>0</v>
      </c>
      <c r="D57" s="13">
        <v>0</v>
      </c>
      <c r="E57" s="13">
        <v>0</v>
      </c>
      <c r="F57" s="13">
        <v>0</v>
      </c>
      <c r="G57" s="14">
        <f t="shared" si="2"/>
        <v>0</v>
      </c>
      <c r="H57" s="13">
        <v>0</v>
      </c>
      <c r="I57" s="13">
        <v>0</v>
      </c>
      <c r="J57" s="14">
        <v>0</v>
      </c>
      <c r="K57" s="14">
        <f t="shared" si="3"/>
        <v>0</v>
      </c>
      <c r="L57" s="14">
        <v>0</v>
      </c>
    </row>
    <row r="58" ht="58" customHeight="1" spans="1:12">
      <c r="A58" s="11">
        <v>53</v>
      </c>
      <c r="B58" s="12" t="s">
        <v>65</v>
      </c>
      <c r="C58" s="13">
        <v>1800</v>
      </c>
      <c r="D58" s="13">
        <v>3.57</v>
      </c>
      <c r="E58" s="13">
        <v>0</v>
      </c>
      <c r="F58" s="13">
        <v>0</v>
      </c>
      <c r="G58" s="14">
        <f t="shared" si="2"/>
        <v>3.57</v>
      </c>
      <c r="H58" s="13">
        <v>0</v>
      </c>
      <c r="I58" s="13">
        <v>0</v>
      </c>
      <c r="J58" s="14">
        <v>0</v>
      </c>
      <c r="K58" s="14">
        <f t="shared" si="3"/>
        <v>3.57</v>
      </c>
      <c r="L58" s="14">
        <v>0</v>
      </c>
    </row>
    <row r="59" ht="58" customHeight="1" spans="1:12">
      <c r="A59" s="15">
        <v>54</v>
      </c>
      <c r="B59" s="12" t="s">
        <v>66</v>
      </c>
      <c r="C59" s="13">
        <v>15030</v>
      </c>
      <c r="D59" s="13">
        <v>30.05</v>
      </c>
      <c r="E59" s="13">
        <v>6280</v>
      </c>
      <c r="F59" s="13">
        <v>9.38</v>
      </c>
      <c r="G59" s="14">
        <f t="shared" si="2"/>
        <v>39.43</v>
      </c>
      <c r="H59" s="13">
        <v>2590</v>
      </c>
      <c r="I59" s="13">
        <v>2.549561</v>
      </c>
      <c r="J59" s="14">
        <v>2.549561</v>
      </c>
      <c r="K59" s="14">
        <f t="shared" si="3"/>
        <v>41.979561</v>
      </c>
      <c r="L59" s="14">
        <v>0</v>
      </c>
    </row>
    <row r="60" ht="58" customHeight="1" spans="1:12">
      <c r="A60" s="11">
        <v>55</v>
      </c>
      <c r="B60" s="12" t="s">
        <v>67</v>
      </c>
      <c r="C60" s="13">
        <v>0</v>
      </c>
      <c r="D60" s="13">
        <v>0</v>
      </c>
      <c r="E60" s="13">
        <v>0</v>
      </c>
      <c r="F60" s="13">
        <v>0</v>
      </c>
      <c r="G60" s="14">
        <f t="shared" si="2"/>
        <v>0</v>
      </c>
      <c r="H60" s="13">
        <v>0</v>
      </c>
      <c r="I60" s="13">
        <v>0</v>
      </c>
      <c r="J60" s="14">
        <v>0</v>
      </c>
      <c r="K60" s="14">
        <f t="shared" si="3"/>
        <v>0</v>
      </c>
      <c r="L60" s="14">
        <v>0</v>
      </c>
    </row>
    <row r="61" ht="58" customHeight="1" spans="1:12">
      <c r="A61" s="15">
        <v>56</v>
      </c>
      <c r="B61" s="12" t="s">
        <v>68</v>
      </c>
      <c r="C61" s="13">
        <v>730</v>
      </c>
      <c r="D61" s="13">
        <v>1.46</v>
      </c>
      <c r="E61" s="13">
        <v>0</v>
      </c>
      <c r="F61" s="13">
        <v>0</v>
      </c>
      <c r="G61" s="14">
        <f t="shared" si="2"/>
        <v>1.46</v>
      </c>
      <c r="H61" s="13">
        <v>0</v>
      </c>
      <c r="I61" s="13">
        <v>0</v>
      </c>
      <c r="J61" s="14">
        <v>0</v>
      </c>
      <c r="K61" s="14">
        <f t="shared" si="3"/>
        <v>1.46</v>
      </c>
      <c r="L61" s="14">
        <v>0</v>
      </c>
    </row>
    <row r="62" ht="58" customHeight="1" spans="1:12">
      <c r="A62" s="11">
        <v>57</v>
      </c>
      <c r="B62" s="12" t="s">
        <v>69</v>
      </c>
      <c r="C62" s="13">
        <v>4000</v>
      </c>
      <c r="D62" s="13">
        <v>7.98</v>
      </c>
      <c r="E62" s="13">
        <v>0</v>
      </c>
      <c r="F62" s="13">
        <v>0</v>
      </c>
      <c r="G62" s="14">
        <f t="shared" si="2"/>
        <v>7.98</v>
      </c>
      <c r="H62" s="13">
        <v>0</v>
      </c>
      <c r="I62" s="13">
        <v>0</v>
      </c>
      <c r="J62" s="14">
        <v>0</v>
      </c>
      <c r="K62" s="14">
        <f t="shared" si="3"/>
        <v>7.98</v>
      </c>
      <c r="L62" s="14">
        <v>0</v>
      </c>
    </row>
    <row r="63" ht="58" customHeight="1" spans="1:12">
      <c r="A63" s="15"/>
      <c r="B63" s="16"/>
      <c r="C63" s="14">
        <f t="shared" ref="C63:G63" si="4">SUM(C6:C62)</f>
        <v>546841.26686</v>
      </c>
      <c r="D63" s="17">
        <f t="shared" si="4"/>
        <v>1068.52</v>
      </c>
      <c r="E63" s="14">
        <f t="shared" si="4"/>
        <v>169952</v>
      </c>
      <c r="F63" s="17">
        <f t="shared" si="4"/>
        <v>245.45</v>
      </c>
      <c r="G63" s="17">
        <f t="shared" si="4"/>
        <v>1313.97</v>
      </c>
      <c r="H63" s="14">
        <v>62575</v>
      </c>
      <c r="I63" s="14">
        <v>61.713964</v>
      </c>
      <c r="J63" s="17">
        <v>61.713964</v>
      </c>
      <c r="K63" s="17">
        <f>SUM(K6:K62)</f>
        <v>1375.683964</v>
      </c>
      <c r="L63" s="14">
        <f>SUM(L6:L62)</f>
        <v>0</v>
      </c>
    </row>
    <row r="64" ht="67" customHeight="1" spans="6:6">
      <c r="F64" s="18">
        <f>C63+E63</f>
        <v>716793.26686</v>
      </c>
    </row>
    <row r="65" ht="67" customHeight="1" spans="12:12">
      <c r="L65" s="22"/>
    </row>
    <row r="66" ht="67" customHeight="1" spans="12:12">
      <c r="L66" s="22"/>
    </row>
    <row r="67" ht="67" customHeight="1"/>
    <row r="68" ht="67" customHeight="1"/>
    <row r="69" ht="67" customHeight="1"/>
    <row r="70" ht="67" customHeight="1"/>
    <row r="71" ht="67" customHeight="1"/>
    <row r="72" ht="67" customHeight="1"/>
    <row r="73" ht="67" customHeight="1"/>
    <row r="74" ht="67" customHeight="1"/>
  </sheetData>
  <mergeCells count="7">
    <mergeCell ref="A3:L3"/>
    <mergeCell ref="C4:G4"/>
    <mergeCell ref="H4:J4"/>
    <mergeCell ref="A4:A5"/>
    <mergeCell ref="B4:B5"/>
    <mergeCell ref="K4:K5"/>
    <mergeCell ref="L4:L5"/>
  </mergeCells>
  <printOptions horizontalCentered="1"/>
  <pageMargins left="0.751388888888889" right="0.751388888888889" top="0.944444444444444" bottom="0.156944444444444" header="0.5" footer="0.5"/>
  <pageSetup paperSize="8" scale="3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再担保费 （打印版）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</cp:lastModifiedBy>
  <dcterms:created xsi:type="dcterms:W3CDTF">2006-09-16T00:00:00Z</dcterms:created>
  <cp:lastPrinted>2021-01-28T08:47:00Z</cp:lastPrinted>
  <dcterms:modified xsi:type="dcterms:W3CDTF">2022-12-23T05:41:59Z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2052-11.1.0.12970</vt:lpwstr>
  </property>
  <property fmtid="{D5CDD505-2E9C-101B-9397-08002B2CF9AE}" pid="3" name="ICV">
    <vt:lpwstr>04DB7886A90743979FA3F460F21BCE22</vt:lpwstr>
  </property>
  <property fmtid="{D5CDD505-2E9C-101B-9397-08002B2CF9AE}" pid="4" name="commondata">
    <vt:lpwstr>eyJoZGlkIjoiOGU3MGM2MjRlZTUyZjE1ZmE1MjE1OTY0MjExYTdhN2UifQ==</vt:lpwstr>
  </property>
</Properties>
</file>